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svenskidrott.sharepoint.com/sites/TruppkommittMellansvenska/Delade dokument/Tävlingar/2023/"/>
    </mc:Choice>
  </mc:AlternateContent>
  <xr:revisionPtr revIDLastSave="0" documentId="8_{46DF7988-221F-4133-8AE7-6D773EF65952}" xr6:coauthVersionLast="47" xr6:coauthVersionMax="47" xr10:uidLastSave="{00000000-0000-0000-0000-000000000000}"/>
  <bookViews>
    <workbookView xWindow="-110" yWindow="-110" windowWidth="19420" windowHeight="10420" tabRatio="786" xr2:uid="{00000000-000D-0000-FFFF-FFFF00000000}"/>
  </bookViews>
  <sheets>
    <sheet name="Lathund" sheetId="9" r:id="rId1"/>
    <sheet name="Fristående" sheetId="4" r:id="rId2"/>
    <sheet name="Tumbling" sheetId="6" r:id="rId3"/>
    <sheet name="Trampett" sheetId="7" r:id="rId4"/>
    <sheet name="Total" sheetId="8" r:id="rId5"/>
    <sheet name="Resultatlista" sheetId="10" r:id="rId6"/>
  </sheets>
  <definedNames>
    <definedName name="_xlnm.Print_Area" localSheetId="1">Fristående!$A$1:$T$38</definedName>
    <definedName name="_xlnm.Print_Area" localSheetId="0">Lathund!$A$1:$B$32</definedName>
    <definedName name="_xlnm.Print_Area" localSheetId="5">Resultatlista!$A$1:$V$31</definedName>
    <definedName name="_xlnm.Print_Area" localSheetId="4">Total!$A$1:$V$31</definedName>
    <definedName name="_xlnm.Print_Area" localSheetId="3">Trampett!$A$1:$U$38</definedName>
    <definedName name="_xlnm.Print_Area" localSheetId="2">Tumbling!$A$1:$U$38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7" l="1"/>
  <c r="J10" i="7"/>
  <c r="J11" i="7"/>
  <c r="J12" i="7"/>
  <c r="J13" i="7"/>
  <c r="J14" i="7"/>
  <c r="J15" i="7"/>
  <c r="J16" i="7"/>
  <c r="J17" i="7"/>
  <c r="J18" i="7"/>
  <c r="J19" i="7"/>
  <c r="J20" i="7"/>
  <c r="J21" i="7"/>
  <c r="J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8" i="7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8" i="6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8" i="4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8" i="6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8" i="7"/>
  <c r="P9" i="8"/>
  <c r="Q9" i="8"/>
  <c r="R9" i="8"/>
  <c r="P10" i="8"/>
  <c r="Q10" i="8"/>
  <c r="R10" i="8"/>
  <c r="P11" i="8"/>
  <c r="Q11" i="8"/>
  <c r="R11" i="8"/>
  <c r="F12" i="7"/>
  <c r="P12" i="8"/>
  <c r="K12" i="7"/>
  <c r="Q12" i="8"/>
  <c r="R12" i="8"/>
  <c r="P13" i="8"/>
  <c r="Q13" i="8"/>
  <c r="R13" i="8"/>
  <c r="P14" i="8"/>
  <c r="Q14" i="8"/>
  <c r="R14" i="8"/>
  <c r="P15" i="8"/>
  <c r="Q15" i="8"/>
  <c r="R15" i="8"/>
  <c r="P16" i="8"/>
  <c r="Q16" i="8"/>
  <c r="R16" i="8"/>
  <c r="P17" i="8"/>
  <c r="Q17" i="8"/>
  <c r="R17" i="8"/>
  <c r="P18" i="8"/>
  <c r="Q18" i="8"/>
  <c r="R18" i="8"/>
  <c r="P19" i="8"/>
  <c r="Q19" i="8"/>
  <c r="R19" i="8"/>
  <c r="P20" i="8"/>
  <c r="Q20" i="8"/>
  <c r="R20" i="8"/>
  <c r="P21" i="8"/>
  <c r="Q21" i="8"/>
  <c r="R21" i="8"/>
  <c r="R8" i="8"/>
  <c r="Q8" i="8"/>
  <c r="U9" i="4"/>
  <c r="H9" i="8"/>
  <c r="U10" i="4"/>
  <c r="H10" i="8"/>
  <c r="U11" i="4"/>
  <c r="H11" i="8"/>
  <c r="U12" i="4"/>
  <c r="H12" i="8"/>
  <c r="U13" i="4"/>
  <c r="H13" i="8"/>
  <c r="U14" i="4"/>
  <c r="H14" i="8"/>
  <c r="U15" i="4"/>
  <c r="H15" i="8"/>
  <c r="U16" i="4"/>
  <c r="H16" i="8"/>
  <c r="U17" i="4"/>
  <c r="H17" i="8"/>
  <c r="U18" i="4"/>
  <c r="H18" i="8"/>
  <c r="U19" i="4"/>
  <c r="H19" i="8"/>
  <c r="U20" i="4"/>
  <c r="H20" i="8"/>
  <c r="U21" i="4"/>
  <c r="H21" i="8"/>
  <c r="U8" i="4"/>
  <c r="H8" i="8"/>
  <c r="J9" i="8"/>
  <c r="K9" i="8"/>
  <c r="L9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S8" i="6"/>
  <c r="L8" i="8"/>
  <c r="K8" i="8"/>
  <c r="D9" i="8"/>
  <c r="E9" i="8"/>
  <c r="F9" i="8"/>
  <c r="D10" i="8"/>
  <c r="E10" i="8"/>
  <c r="F10" i="8"/>
  <c r="D11" i="8"/>
  <c r="E11" i="8"/>
  <c r="F11" i="8"/>
  <c r="D12" i="8"/>
  <c r="E12" i="8"/>
  <c r="F12" i="8"/>
  <c r="D13" i="8"/>
  <c r="E13" i="8"/>
  <c r="F13" i="8"/>
  <c r="D14" i="8"/>
  <c r="E14" i="8"/>
  <c r="F14" i="8"/>
  <c r="D15" i="8"/>
  <c r="E15" i="8"/>
  <c r="F15" i="8"/>
  <c r="D16" i="8"/>
  <c r="E16" i="8"/>
  <c r="F16" i="8"/>
  <c r="D17" i="8"/>
  <c r="E17" i="8"/>
  <c r="F17" i="8"/>
  <c r="D18" i="8"/>
  <c r="E18" i="8"/>
  <c r="F18" i="8"/>
  <c r="D19" i="8"/>
  <c r="E19" i="8"/>
  <c r="F19" i="8"/>
  <c r="D20" i="8"/>
  <c r="E20" i="8"/>
  <c r="F20" i="8"/>
  <c r="D21" i="8"/>
  <c r="E21" i="8"/>
  <c r="F21" i="8"/>
  <c r="F8" i="8"/>
  <c r="E8" i="8"/>
  <c r="F21" i="4"/>
  <c r="K21" i="4"/>
  <c r="S21" i="4"/>
  <c r="F20" i="4"/>
  <c r="K20" i="4"/>
  <c r="S20" i="4"/>
  <c r="F19" i="4"/>
  <c r="K19" i="4"/>
  <c r="S19" i="4"/>
  <c r="F18" i="4"/>
  <c r="K18" i="4"/>
  <c r="S18" i="4"/>
  <c r="F17" i="4"/>
  <c r="K17" i="4"/>
  <c r="S17" i="4"/>
  <c r="F16" i="4"/>
  <c r="K16" i="4"/>
  <c r="S16" i="4"/>
  <c r="F15" i="4"/>
  <c r="K15" i="4"/>
  <c r="S15" i="4"/>
  <c r="F14" i="4"/>
  <c r="K14" i="4"/>
  <c r="S14" i="4"/>
  <c r="F13" i="4"/>
  <c r="K13" i="4"/>
  <c r="S13" i="4"/>
  <c r="F12" i="4"/>
  <c r="K12" i="4"/>
  <c r="S12" i="4"/>
  <c r="F11" i="4"/>
  <c r="K11" i="4"/>
  <c r="S11" i="4"/>
  <c r="F10" i="4"/>
  <c r="K10" i="4"/>
  <c r="S10" i="4"/>
  <c r="F9" i="4"/>
  <c r="K9" i="4"/>
  <c r="S9" i="4"/>
  <c r="F8" i="4"/>
  <c r="K8" i="4"/>
  <c r="S8" i="4"/>
  <c r="F21" i="7"/>
  <c r="K21" i="7"/>
  <c r="S21" i="7"/>
  <c r="U21" i="7"/>
  <c r="F20" i="7"/>
  <c r="K20" i="7"/>
  <c r="S20" i="7"/>
  <c r="U20" i="7"/>
  <c r="F19" i="7"/>
  <c r="K19" i="7"/>
  <c r="S19" i="7"/>
  <c r="U19" i="7"/>
  <c r="F18" i="7"/>
  <c r="K18" i="7"/>
  <c r="S18" i="7"/>
  <c r="U18" i="7"/>
  <c r="F17" i="7"/>
  <c r="K17" i="7"/>
  <c r="S17" i="7"/>
  <c r="U17" i="7"/>
  <c r="F16" i="7"/>
  <c r="K16" i="7"/>
  <c r="S16" i="7"/>
  <c r="U16" i="7"/>
  <c r="F15" i="7"/>
  <c r="K15" i="7"/>
  <c r="S15" i="7"/>
  <c r="U15" i="7"/>
  <c r="F14" i="7"/>
  <c r="K14" i="7"/>
  <c r="S14" i="7"/>
  <c r="U14" i="7"/>
  <c r="F13" i="7"/>
  <c r="K13" i="7"/>
  <c r="S13" i="7"/>
  <c r="U13" i="7"/>
  <c r="S12" i="7"/>
  <c r="U12" i="7"/>
  <c r="F11" i="7"/>
  <c r="K11" i="7"/>
  <c r="S11" i="7"/>
  <c r="U11" i="7"/>
  <c r="F10" i="7"/>
  <c r="K10" i="7"/>
  <c r="S10" i="7"/>
  <c r="U10" i="7"/>
  <c r="F9" i="7"/>
  <c r="K9" i="7"/>
  <c r="S9" i="7"/>
  <c r="U9" i="7"/>
  <c r="F8" i="7"/>
  <c r="K8" i="7"/>
  <c r="S8" i="7"/>
  <c r="U8" i="7"/>
  <c r="F8" i="6"/>
  <c r="U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T16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S8" i="8"/>
  <c r="M8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3" i="10"/>
  <c r="A2" i="10"/>
  <c r="A38" i="7"/>
  <c r="A33" i="7"/>
  <c r="A28" i="7"/>
  <c r="A25" i="7"/>
  <c r="A38" i="6"/>
  <c r="A33" i="6"/>
  <c r="A28" i="6"/>
  <c r="A25" i="6"/>
  <c r="A3" i="8"/>
  <c r="A2" i="8"/>
  <c r="P2" i="7"/>
  <c r="P1" i="7"/>
  <c r="P2" i="6"/>
  <c r="P1" i="6"/>
  <c r="B21" i="7"/>
  <c r="T20" i="8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D8" i="8"/>
  <c r="U13" i="6"/>
  <c r="N13" i="8"/>
  <c r="J8" i="8"/>
  <c r="U18" i="6"/>
  <c r="N18" i="8"/>
  <c r="T19" i="8"/>
  <c r="T12" i="8"/>
  <c r="T17" i="8"/>
  <c r="T21" i="8"/>
  <c r="U12" i="6"/>
  <c r="N12" i="8"/>
  <c r="U15" i="6"/>
  <c r="N15" i="8"/>
  <c r="T11" i="8"/>
  <c r="T13" i="8"/>
  <c r="T15" i="8"/>
  <c r="U17" i="6"/>
  <c r="N17" i="8"/>
  <c r="U11" i="6"/>
  <c r="N11" i="8"/>
  <c r="V11" i="8"/>
  <c r="T14" i="8"/>
  <c r="V15" i="8"/>
  <c r="T9" i="8"/>
  <c r="V12" i="8"/>
  <c r="N8" i="8"/>
  <c r="U19" i="6"/>
  <c r="N19" i="8"/>
  <c r="U21" i="6"/>
  <c r="N21" i="8"/>
  <c r="T10" i="8"/>
  <c r="P8" i="8"/>
  <c r="T8" i="8"/>
  <c r="T18" i="8"/>
  <c r="U14" i="6"/>
  <c r="N14" i="8"/>
  <c r="V17" i="8"/>
  <c r="U9" i="6"/>
  <c r="N9" i="8"/>
  <c r="V9" i="8"/>
  <c r="U10" i="6"/>
  <c r="N10" i="8"/>
  <c r="V10" i="8"/>
  <c r="V19" i="8"/>
  <c r="V18" i="8"/>
  <c r="U20" i="6"/>
  <c r="N20" i="8"/>
  <c r="V20" i="8"/>
  <c r="V21" i="8"/>
  <c r="U16" i="6"/>
  <c r="N16" i="8"/>
  <c r="V16" i="8"/>
  <c r="V8" i="8"/>
  <c r="V13" i="8"/>
  <c r="V14" i="8"/>
</calcChain>
</file>

<file path=xl/sharedStrings.xml><?xml version="1.0" encoding="utf-8"?>
<sst xmlns="http://schemas.openxmlformats.org/spreadsheetml/2006/main" count="196" uniqueCount="71">
  <si>
    <t>Namn</t>
  </si>
  <si>
    <t>C1</t>
  </si>
  <si>
    <t>C2</t>
  </si>
  <si>
    <t>FRISTÅENDE</t>
  </si>
  <si>
    <t>TUMBLING</t>
  </si>
  <si>
    <t>C</t>
  </si>
  <si>
    <t>Team</t>
  </si>
  <si>
    <t>Sum</t>
  </si>
  <si>
    <t>TOTAL</t>
  </si>
  <si>
    <t>Lag</t>
  </si>
  <si>
    <t>Ort</t>
  </si>
  <si>
    <t>TTK-representant</t>
  </si>
  <si>
    <t>Tävlingsledare</t>
  </si>
  <si>
    <t>C-panel</t>
  </si>
  <si>
    <t>TOTALT</t>
  </si>
  <si>
    <t>Arrangör</t>
  </si>
  <si>
    <t>Datum:</t>
  </si>
  <si>
    <t>Start</t>
  </si>
  <si>
    <t>TRAMPETT</t>
  </si>
  <si>
    <t>LAG</t>
  </si>
  <si>
    <t>RESULTATLISTA</t>
  </si>
  <si>
    <t>Plac.</t>
  </si>
  <si>
    <t>Fyll i domarnas namn i de blåa fälten på respektive flik (Fristående, Tumbling och Trampett)</t>
  </si>
  <si>
    <t>Fyll i Ort, Arrangör, TTK-representantens namn samt Tävlingledarens namn i de blå fälten i fliken "Fristående"</t>
  </si>
  <si>
    <t>Fyll i lagnamnen i fliken "Fristående" i det blå fältet</t>
  </si>
  <si>
    <t>Förberedelser innan tävlingen:</t>
  </si>
  <si>
    <t>Under tävlingen:</t>
  </si>
  <si>
    <t>ÖD</t>
  </si>
  <si>
    <t>Efter tävlingen:</t>
  </si>
  <si>
    <t>Om något lag är på samma totalpoäng ta hjälp av TTK-representanten så att placeringarna blir korrekt</t>
  </si>
  <si>
    <t>Vid osäkerhet tag hjälp av TTK-representanten</t>
  </si>
  <si>
    <t>Skriv snarast ut ett (1) exemplar av respektive flik (Fristående, Tumbling och Trampett)</t>
  </si>
  <si>
    <t>Lämna protokollen till TTK eller domarna för påskrift</t>
  </si>
  <si>
    <t>Generella instruktioner:</t>
  </si>
  <si>
    <t>Fyll endast i de blå fälten i respektive flik.</t>
  </si>
  <si>
    <t>Fyll i respektive domares siffra i respektive flik (Fristående, Tumbling och Trampett) i de blå fälten</t>
  </si>
  <si>
    <t>Ev. klipp ihop alla poolernas resultatlista i ett dokument</t>
  </si>
  <si>
    <t>Eventuella Överdomaravdrag fylls i separat i kolumn "ÖD"</t>
  </si>
  <si>
    <t>Fyll i tävling och datum i de blå fälten i fliken "Fristående"</t>
  </si>
  <si>
    <t>Gör ev korrigeringar som domarna påtalar</t>
  </si>
  <si>
    <t>Skriv in placering i kolumn "Plac."</t>
  </si>
  <si>
    <t xml:space="preserve">Tävling: </t>
  </si>
  <si>
    <t>Gör en sortering "störst till minst" i "Resultatlistan" efter den totala poängen i kolumn "V"</t>
  </si>
  <si>
    <r>
      <t xml:space="preserve">Klipp ut lagnamn och siffror från "Total" och använd "Klistar in special" för att klistra in </t>
    </r>
    <r>
      <rPr>
        <b/>
        <i/>
        <sz val="10"/>
        <rFont val="Arial"/>
        <family val="2"/>
      </rPr>
      <t>enbart värden</t>
    </r>
  </si>
  <si>
    <t xml:space="preserve">Om det inte finns de antal domare som Bedömningsreglementet kräver så får man förändra hur sifforna skrivs in. </t>
  </si>
  <si>
    <t>-</t>
  </si>
  <si>
    <t>D-panel</t>
  </si>
  <si>
    <t>E-panel</t>
  </si>
  <si>
    <t>D1</t>
  </si>
  <si>
    <t>D2</t>
  </si>
  <si>
    <t>E1</t>
  </si>
  <si>
    <t>E2</t>
  </si>
  <si>
    <t>D</t>
  </si>
  <si>
    <t>E</t>
  </si>
  <si>
    <t>E3</t>
  </si>
  <si>
    <t>E4</t>
  </si>
  <si>
    <t>DC1</t>
  </si>
  <si>
    <t>Endast 2 E-domare:  Skriv in repsektive domares siffra två gånger. (Skriv E1-siffran även i E3-rutan och E2-siffran även i E4-rutan)</t>
  </si>
  <si>
    <t>Differens</t>
  </si>
  <si>
    <t>Endast 3 E-domare: Ta fram en "fingerad" E4-poäng genom att ta medelvärdet av de tre övriga siffrorna (avrundat till närmaste tiondel) och fyll i den i rutan för E4</t>
  </si>
  <si>
    <t xml:space="preserve">Endast 1 DC-domare: Skriv in respektive siffra två gånger </t>
  </si>
  <si>
    <t>Generalprotokoll FRISTÅENDE Nivå 7-9</t>
  </si>
  <si>
    <t>Generalprotokoll TUMBLING Nivå 7-9</t>
  </si>
  <si>
    <t>Generalprotokoll TRAMPETT Nivå 7-9</t>
  </si>
  <si>
    <t>För högre nivåer, använt generalprotokoll anpassat för Nationella Bedömningsreglementet</t>
  </si>
  <si>
    <t>LATHUND för GENERALPROTOKOLL Nivå 6-9</t>
  </si>
  <si>
    <t>OBS! Detta generalprotokoll ska endast användas för tävlingar på Nivå 6-9.</t>
  </si>
  <si>
    <t>Om laget är uppdelat i flera fristånden men kör mångkamp:</t>
  </si>
  <si>
    <t>Vänta in båda lagens poäng innan något registreras</t>
  </si>
  <si>
    <t>Räkna ut en medelpoäng för varje domare Ex Lag 1 får av E1- 4,0. Lag 2 får av E1-5,0. Siffran som förs in i generalprotokollet är E1- 4,5.</t>
  </si>
  <si>
    <t>Denna medelpoäng räknas även i grenfinalen för fristående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</si>
</sst>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4" xfId="0" applyBorder="1"/>
    <xf numFmtId="0" fontId="0" fillId="2" borderId="3" xfId="0" applyFill="1" applyBorder="1"/>
    <xf numFmtId="0" fontId="2" fillId="0" borderId="5" xfId="0" applyFont="1" applyBorder="1" applyAlignment="1">
      <alignment vertical="center" textRotation="90"/>
    </xf>
    <xf numFmtId="0" fontId="2" fillId="0" borderId="6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/>
    <xf numFmtId="0" fontId="0" fillId="0" borderId="10" xfId="0" applyBorder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0" xfId="0" applyFont="1"/>
    <xf numFmtId="0" fontId="9" fillId="0" borderId="0" xfId="0" applyFont="1"/>
    <xf numFmtId="0" fontId="3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0" borderId="0" xfId="0" applyFont="1"/>
    <xf numFmtId="0" fontId="2" fillId="2" borderId="15" xfId="0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165" fontId="0" fillId="0" borderId="2" xfId="0" applyNumberFormat="1" applyBorder="1"/>
    <xf numFmtId="165" fontId="0" fillId="0" borderId="0" xfId="0" applyNumberFormat="1"/>
    <xf numFmtId="165" fontId="2" fillId="2" borderId="17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2" borderId="1" xfId="0" applyFont="1" applyFill="1" applyBorder="1"/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8" xfId="0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8" fillId="0" borderId="0" xfId="0" applyNumberFormat="1" applyFont="1"/>
    <xf numFmtId="0" fontId="0" fillId="0" borderId="6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 hidden="1"/>
    </xf>
    <xf numFmtId="164" fontId="0" fillId="3" borderId="20" xfId="0" applyNumberFormat="1" applyFill="1" applyBorder="1" applyAlignment="1" applyProtection="1">
      <alignment horizontal="center"/>
      <protection locked="0" hidden="1"/>
    </xf>
    <xf numFmtId="164" fontId="0" fillId="3" borderId="21" xfId="0" applyNumberFormat="1" applyFill="1" applyBorder="1" applyAlignment="1" applyProtection="1">
      <alignment horizontal="center"/>
      <protection locked="0" hidden="1"/>
    </xf>
    <xf numFmtId="164" fontId="0" fillId="3" borderId="16" xfId="0" applyNumberFormat="1" applyFill="1" applyBorder="1" applyAlignment="1" applyProtection="1">
      <alignment horizontal="center"/>
      <protection locked="0" hidden="1"/>
    </xf>
    <xf numFmtId="2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 textRotation="9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 textRotation="90"/>
    </xf>
    <xf numFmtId="49" fontId="2" fillId="0" borderId="2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textRotation="90"/>
    </xf>
    <xf numFmtId="0" fontId="8" fillId="0" borderId="0" xfId="0" applyFont="1"/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2" fontId="0" fillId="4" borderId="24" xfId="0" applyNumberFormat="1" applyFill="1" applyBorder="1" applyAlignment="1" applyProtection="1">
      <alignment horizontal="center"/>
      <protection locked="0" hidden="1"/>
    </xf>
    <xf numFmtId="2" fontId="0" fillId="4" borderId="25" xfId="0" applyNumberFormat="1" applyFill="1" applyBorder="1" applyAlignment="1" applyProtection="1">
      <alignment horizontal="center"/>
      <protection locked="0" hidden="1"/>
    </xf>
    <xf numFmtId="0" fontId="2" fillId="0" borderId="6" xfId="0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49" fontId="2" fillId="4" borderId="26" xfId="0" applyNumberFormat="1" applyFont="1" applyFill="1" applyBorder="1" applyProtection="1">
      <protection locked="0" hidden="1"/>
    </xf>
    <xf numFmtId="49" fontId="2" fillId="4" borderId="19" xfId="0" applyNumberFormat="1" applyFont="1" applyFill="1" applyBorder="1" applyProtection="1">
      <protection locked="0" hidden="1"/>
    </xf>
    <xf numFmtId="49" fontId="2" fillId="4" borderId="13" xfId="0" applyNumberFormat="1" applyFont="1" applyFill="1" applyBorder="1" applyProtection="1">
      <protection locked="0" hidden="1"/>
    </xf>
    <xf numFmtId="49" fontId="2" fillId="4" borderId="28" xfId="0" applyNumberFormat="1" applyFont="1" applyFill="1" applyBorder="1" applyProtection="1">
      <protection locked="0" hidden="1"/>
    </xf>
    <xf numFmtId="49" fontId="2" fillId="4" borderId="3" xfId="0" applyNumberFormat="1" applyFont="1" applyFill="1" applyBorder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" fillId="0" borderId="0" xfId="0" applyFont="1" applyAlignment="1">
      <alignment horizontal="left" vertic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8" fillId="0" borderId="38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4" borderId="39" xfId="0" applyNumberFormat="1" applyFont="1" applyFill="1" applyBorder="1" applyProtection="1">
      <protection locked="0" hidden="1"/>
    </xf>
    <xf numFmtId="49" fontId="2" fillId="0" borderId="19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2" fontId="8" fillId="0" borderId="33" xfId="0" applyNumberFormat="1" applyFont="1" applyBorder="1" applyAlignment="1">
      <alignment horizontal="center"/>
    </xf>
    <xf numFmtId="165" fontId="8" fillId="0" borderId="34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0" fontId="8" fillId="0" borderId="3" xfId="0" applyFont="1" applyBorder="1"/>
    <xf numFmtId="0" fontId="8" fillId="2" borderId="4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6" fillId="0" borderId="0" xfId="0" applyFont="1"/>
    <xf numFmtId="0" fontId="0" fillId="3" borderId="51" xfId="0" applyFill="1" applyBorder="1" applyAlignment="1" applyProtection="1">
      <alignment horizontal="left"/>
      <protection locked="0" hidden="1"/>
    </xf>
    <xf numFmtId="0" fontId="0" fillId="3" borderId="52" xfId="0" applyFill="1" applyBorder="1" applyAlignment="1" applyProtection="1">
      <alignment horizontal="left"/>
      <protection locked="0" hidden="1"/>
    </xf>
    <xf numFmtId="0" fontId="2" fillId="0" borderId="47" xfId="0" applyFont="1" applyBorder="1" applyAlignment="1">
      <alignment vertical="center" textRotation="90"/>
    </xf>
    <xf numFmtId="0" fontId="2" fillId="0" borderId="27" xfId="0" applyFont="1" applyBorder="1" applyAlignment="1">
      <alignment vertical="center" textRotation="90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3" xfId="0" applyBorder="1"/>
    <xf numFmtId="0" fontId="0" fillId="0" borderId="11" xfId="0" applyBorder="1"/>
    <xf numFmtId="0" fontId="0" fillId="0" borderId="9" xfId="0" applyBorder="1"/>
    <xf numFmtId="0" fontId="0" fillId="0" borderId="46" xfId="0" applyBorder="1"/>
    <xf numFmtId="0" fontId="0" fillId="3" borderId="53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left"/>
      <protection locked="0" hidden="1"/>
    </xf>
    <xf numFmtId="0" fontId="0" fillId="3" borderId="3" xfId="0" applyFill="1" applyBorder="1" applyAlignment="1" applyProtection="1">
      <alignment horizontal="left"/>
      <protection locked="0" hidden="1"/>
    </xf>
    <xf numFmtId="0" fontId="0" fillId="3" borderId="11" xfId="0" applyFill="1" applyBorder="1" applyAlignment="1" applyProtection="1">
      <alignment horizontal="left"/>
      <protection locked="0" hidden="1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3" xfId="0" applyFont="1" applyBorder="1"/>
    <xf numFmtId="0" fontId="8" fillId="0" borderId="11" xfId="0" applyFont="1" applyBorder="1"/>
    <xf numFmtId="0" fontId="2" fillId="3" borderId="5" xfId="0" applyFont="1" applyFill="1" applyBorder="1" applyAlignment="1" applyProtection="1">
      <alignment horizontal="left"/>
      <protection locked="0" hidden="1"/>
    </xf>
    <xf numFmtId="0" fontId="2" fillId="3" borderId="7" xfId="0" applyFont="1" applyFill="1" applyBorder="1" applyAlignment="1" applyProtection="1">
      <alignment horizontal="left"/>
      <protection locked="0" hidden="1"/>
    </xf>
    <xf numFmtId="0" fontId="2" fillId="3" borderId="8" xfId="0" applyFont="1" applyFill="1" applyBorder="1" applyAlignment="1" applyProtection="1">
      <alignment horizontal="left"/>
      <protection locked="0" hidden="1"/>
    </xf>
    <xf numFmtId="0" fontId="2" fillId="3" borderId="48" xfId="0" applyFont="1" applyFill="1" applyBorder="1" applyAlignment="1" applyProtection="1">
      <alignment horizontal="left"/>
      <protection locked="0" hidden="1"/>
    </xf>
    <xf numFmtId="0" fontId="2" fillId="3" borderId="49" xfId="0" applyFont="1" applyFill="1" applyBorder="1" applyAlignment="1" applyProtection="1">
      <alignment horizontal="left"/>
      <protection locked="0" hidden="1"/>
    </xf>
    <xf numFmtId="0" fontId="2" fillId="3" borderId="50" xfId="0" applyFont="1" applyFill="1" applyBorder="1" applyAlignment="1" applyProtection="1">
      <alignment horizontal="left"/>
      <protection locked="0" hidden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" borderId="0" xfId="0" applyFill="1" applyAlignment="1" applyProtection="1">
      <alignment horizontal="left"/>
      <protection locked="0" hidden="1"/>
    </xf>
    <xf numFmtId="0" fontId="0" fillId="0" borderId="0" xfId="0"/>
    <xf numFmtId="0" fontId="0" fillId="0" borderId="45" xfId="0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43" xfId="0" applyFill="1" applyBorder="1" applyAlignment="1" applyProtection="1">
      <alignment horizontal="left"/>
      <protection locked="0" hidden="1"/>
    </xf>
    <xf numFmtId="0" fontId="0" fillId="0" borderId="43" xfId="0" applyBorder="1" applyAlignment="1" applyProtection="1">
      <alignment horizontal="left"/>
      <protection locked="0" hidden="1"/>
    </xf>
    <xf numFmtId="0" fontId="0" fillId="0" borderId="44" xfId="0" applyBorder="1" applyAlignment="1" applyProtection="1">
      <alignment horizontal="left"/>
      <protection locked="0" hidden="1"/>
    </xf>
    <xf numFmtId="0" fontId="8" fillId="3" borderId="43" xfId="0" applyFont="1" applyFill="1" applyBorder="1" applyAlignment="1" applyProtection="1">
      <alignment horizontal="left"/>
      <protection locked="0" hidden="1"/>
    </xf>
    <xf numFmtId="0" fontId="2" fillId="2" borderId="4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53" xfId="0" applyBorder="1" applyAlignment="1">
      <alignment horizontal="left"/>
    </xf>
    <xf numFmtId="0" fontId="0" fillId="0" borderId="44" xfId="0" applyBorder="1" applyAlignment="1">
      <alignment horizontal="left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1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47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3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2" fillId="2" borderId="33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right" wrapText="1"/>
      <protection locked="0" hidden="1"/>
    </xf>
    <xf numFmtId="0" fontId="8" fillId="0" borderId="0" xfId="0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0" fontId="2" fillId="2" borderId="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tabSelected="1" topLeftCell="A19" zoomScaleNormal="100" zoomScaleSheetLayoutView="100" workbookViewId="0">
      <selection activeCell="B38" sqref="B38"/>
    </sheetView>
  </sheetViews>
  <sheetFormatPr defaultColWidth="8.81640625" defaultRowHeight="12.5" x14ac:dyDescent="0.25"/>
  <cols>
    <col min="1" max="1" width="3.453125" customWidth="1"/>
    <col min="2" max="2" width="110.453125" bestFit="1" customWidth="1"/>
  </cols>
  <sheetData>
    <row r="1" spans="1:2" ht="20" x14ac:dyDescent="0.4">
      <c r="A1" s="126" t="s">
        <v>65</v>
      </c>
    </row>
    <row r="2" spans="1:2" ht="13" x14ac:dyDescent="0.3">
      <c r="A2" s="47"/>
    </row>
    <row r="3" spans="1:2" ht="13" x14ac:dyDescent="0.3">
      <c r="A3" s="47" t="s">
        <v>66</v>
      </c>
    </row>
    <row r="4" spans="1:2" ht="13" x14ac:dyDescent="0.3">
      <c r="A4" s="47" t="s">
        <v>64</v>
      </c>
    </row>
    <row r="6" spans="1:2" ht="13" x14ac:dyDescent="0.3">
      <c r="A6" s="47" t="s">
        <v>33</v>
      </c>
    </row>
    <row r="7" spans="1:2" x14ac:dyDescent="0.25">
      <c r="A7" s="68" t="s">
        <v>34</v>
      </c>
    </row>
    <row r="8" spans="1:2" x14ac:dyDescent="0.25">
      <c r="A8" s="68" t="s">
        <v>44</v>
      </c>
    </row>
    <row r="9" spans="1:2" x14ac:dyDescent="0.25">
      <c r="A9" s="30" t="s">
        <v>45</v>
      </c>
      <c r="B9" s="68" t="s">
        <v>60</v>
      </c>
    </row>
    <row r="10" spans="1:2" x14ac:dyDescent="0.25">
      <c r="A10" s="30" t="s">
        <v>45</v>
      </c>
      <c r="B10" s="68" t="s">
        <v>57</v>
      </c>
    </row>
    <row r="11" spans="1:2" ht="25" x14ac:dyDescent="0.25">
      <c r="A11" s="125" t="s">
        <v>45</v>
      </c>
      <c r="B11" s="124" t="s">
        <v>59</v>
      </c>
    </row>
    <row r="12" spans="1:2" x14ac:dyDescent="0.25">
      <c r="A12" s="68"/>
    </row>
    <row r="13" spans="1:2" ht="13" x14ac:dyDescent="0.3">
      <c r="A13" s="47" t="s">
        <v>25</v>
      </c>
    </row>
    <row r="14" spans="1:2" x14ac:dyDescent="0.25">
      <c r="A14" s="20">
        <v>1</v>
      </c>
      <c r="B14" s="68" t="s">
        <v>38</v>
      </c>
    </row>
    <row r="15" spans="1:2" x14ac:dyDescent="0.25">
      <c r="A15" s="20">
        <v>2</v>
      </c>
      <c r="B15" s="68" t="s">
        <v>24</v>
      </c>
    </row>
    <row r="16" spans="1:2" x14ac:dyDescent="0.25">
      <c r="A16" s="20">
        <v>3</v>
      </c>
      <c r="B16" s="68" t="s">
        <v>23</v>
      </c>
    </row>
    <row r="17" spans="1:2" x14ac:dyDescent="0.25">
      <c r="A17" s="20">
        <v>4</v>
      </c>
      <c r="B17" s="68" t="s">
        <v>22</v>
      </c>
    </row>
    <row r="19" spans="1:2" ht="13" x14ac:dyDescent="0.3">
      <c r="A19" s="47" t="s">
        <v>26</v>
      </c>
    </row>
    <row r="20" spans="1:2" x14ac:dyDescent="0.25">
      <c r="A20" s="30">
        <v>1</v>
      </c>
      <c r="B20" s="68" t="s">
        <v>35</v>
      </c>
    </row>
    <row r="21" spans="1:2" x14ac:dyDescent="0.25">
      <c r="A21" s="30">
        <v>2</v>
      </c>
      <c r="B21" s="68" t="s">
        <v>37</v>
      </c>
    </row>
    <row r="22" spans="1:2" x14ac:dyDescent="0.25">
      <c r="A22" s="30">
        <v>3</v>
      </c>
      <c r="B22" s="68" t="s">
        <v>30</v>
      </c>
    </row>
    <row r="24" spans="1:2" ht="13" x14ac:dyDescent="0.3">
      <c r="A24" s="47" t="s">
        <v>28</v>
      </c>
    </row>
    <row r="25" spans="1:2" x14ac:dyDescent="0.25">
      <c r="A25" s="20">
        <v>1</v>
      </c>
      <c r="B25" s="68" t="s">
        <v>31</v>
      </c>
    </row>
    <row r="26" spans="1:2" x14ac:dyDescent="0.25">
      <c r="A26" s="20">
        <v>2</v>
      </c>
      <c r="B26" s="68" t="s">
        <v>32</v>
      </c>
    </row>
    <row r="27" spans="1:2" x14ac:dyDescent="0.25">
      <c r="A27" s="20">
        <v>3</v>
      </c>
      <c r="B27" s="68" t="s">
        <v>39</v>
      </c>
    </row>
    <row r="28" spans="1:2" x14ac:dyDescent="0.25">
      <c r="A28" s="20">
        <v>4</v>
      </c>
      <c r="B28" s="68" t="s">
        <v>36</v>
      </c>
    </row>
    <row r="29" spans="1:2" ht="13" x14ac:dyDescent="0.3">
      <c r="A29" s="20">
        <v>5</v>
      </c>
      <c r="B29" s="68" t="s">
        <v>43</v>
      </c>
    </row>
    <row r="30" spans="1:2" x14ac:dyDescent="0.25">
      <c r="A30" s="20">
        <v>5</v>
      </c>
      <c r="B30" s="68" t="s">
        <v>42</v>
      </c>
    </row>
    <row r="31" spans="1:2" x14ac:dyDescent="0.25">
      <c r="A31" s="20">
        <v>6</v>
      </c>
      <c r="B31" s="68" t="s">
        <v>40</v>
      </c>
    </row>
    <row r="32" spans="1:2" x14ac:dyDescent="0.25">
      <c r="A32" s="20">
        <v>7</v>
      </c>
      <c r="B32" s="68" t="s">
        <v>29</v>
      </c>
    </row>
    <row r="34" spans="1:2" ht="13" x14ac:dyDescent="0.3">
      <c r="A34" s="47" t="s">
        <v>67</v>
      </c>
    </row>
    <row r="35" spans="1:2" x14ac:dyDescent="0.25">
      <c r="A35" s="20">
        <v>1</v>
      </c>
      <c r="B35" s="68" t="s">
        <v>68</v>
      </c>
    </row>
    <row r="36" spans="1:2" x14ac:dyDescent="0.25">
      <c r="A36" s="20">
        <v>2</v>
      </c>
      <c r="B36" s="68" t="s">
        <v>69</v>
      </c>
    </row>
    <row r="37" spans="1:2" x14ac:dyDescent="0.25">
      <c r="A37" s="20">
        <v>3</v>
      </c>
      <c r="B37" s="68" t="s">
        <v>70</v>
      </c>
    </row>
  </sheetData>
  <sheetProtection selectLockedCells="1"/>
  <pageMargins left="0.75" right="0.75" top="1" bottom="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zoomScaleNormal="100" workbookViewId="0">
      <selection activeCell="B8" sqref="B8"/>
    </sheetView>
  </sheetViews>
  <sheetFormatPr defaultColWidth="11.453125" defaultRowHeight="12.5" x14ac:dyDescent="0.25"/>
  <cols>
    <col min="1" max="1" width="3" customWidth="1"/>
    <col min="2" max="2" width="27.36328125" customWidth="1"/>
    <col min="3" max="3" width="4.453125" bestFit="1" customWidth="1"/>
    <col min="4" max="4" width="4.6328125" customWidth="1"/>
    <col min="5" max="5" width="7.81640625" customWidth="1"/>
    <col min="6" max="6" width="8.453125" customWidth="1"/>
    <col min="7" max="10" width="4.453125" customWidth="1"/>
    <col min="11" max="11" width="7.6328125" style="39" customWidth="1"/>
    <col min="12" max="12" width="4.81640625" customWidth="1"/>
    <col min="13" max="14" width="5" customWidth="1"/>
    <col min="15" max="16" width="4.453125" bestFit="1" customWidth="1"/>
    <col min="17" max="17" width="7.6328125" customWidth="1"/>
    <col min="18" max="18" width="5" customWidth="1"/>
    <col min="19" max="19" width="8" bestFit="1" customWidth="1"/>
    <col min="20" max="20" width="4.81640625" customWidth="1"/>
    <col min="21" max="21" width="11.453125" customWidth="1"/>
  </cols>
  <sheetData>
    <row r="1" spans="1:21" ht="18" customHeight="1" thickBot="1" x14ac:dyDescent="0.35">
      <c r="A1" s="65"/>
      <c r="O1" s="145" t="s">
        <v>41</v>
      </c>
      <c r="P1" s="146"/>
      <c r="Q1" s="146"/>
      <c r="R1" s="146"/>
      <c r="S1" s="146"/>
      <c r="T1" s="147"/>
    </row>
    <row r="2" spans="1:21" ht="20.25" customHeight="1" thickBot="1" x14ac:dyDescent="0.45">
      <c r="A2" s="65"/>
      <c r="B2" s="151" t="s">
        <v>61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37"/>
      <c r="O2" s="148" t="s">
        <v>16</v>
      </c>
      <c r="P2" s="149"/>
      <c r="Q2" s="149"/>
      <c r="R2" s="149"/>
      <c r="S2" s="149"/>
      <c r="T2" s="150"/>
    </row>
    <row r="3" spans="1:21" ht="12" customHeight="1" x14ac:dyDescent="0.35">
      <c r="A3" s="65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43"/>
      <c r="O3" s="43"/>
      <c r="P3" s="43"/>
      <c r="Q3" s="43"/>
      <c r="R3" s="43"/>
      <c r="S3" s="43"/>
      <c r="T3" s="43"/>
    </row>
    <row r="4" spans="1:21" ht="9" customHeight="1" thickBot="1" x14ac:dyDescent="0.3">
      <c r="A4" s="65"/>
      <c r="M4" s="34"/>
      <c r="N4" s="34"/>
      <c r="S4" s="34"/>
      <c r="T4" s="34"/>
    </row>
    <row r="5" spans="1:21" ht="13.5" thickBot="1" x14ac:dyDescent="0.35">
      <c r="A5" s="129" t="s">
        <v>17</v>
      </c>
      <c r="B5" s="44" t="s">
        <v>9</v>
      </c>
      <c r="C5" s="153" t="s">
        <v>13</v>
      </c>
      <c r="D5" s="154"/>
      <c r="E5" s="154"/>
      <c r="F5" s="155"/>
      <c r="G5" s="52"/>
      <c r="H5" s="153" t="s">
        <v>46</v>
      </c>
      <c r="I5" s="154"/>
      <c r="J5" s="154"/>
      <c r="K5" s="155"/>
      <c r="L5" s="47"/>
      <c r="M5" s="156" t="s">
        <v>47</v>
      </c>
      <c r="N5" s="157"/>
      <c r="O5" s="157"/>
      <c r="P5" s="157"/>
      <c r="Q5" s="157"/>
      <c r="R5" s="157"/>
      <c r="S5" s="158"/>
      <c r="T5" s="49"/>
      <c r="U5" s="172" t="s">
        <v>14</v>
      </c>
    </row>
    <row r="6" spans="1:21" ht="13.5" thickBot="1" x14ac:dyDescent="0.35">
      <c r="A6" s="130"/>
      <c r="B6" s="6"/>
      <c r="C6" s="112" t="s">
        <v>1</v>
      </c>
      <c r="D6" s="115" t="s">
        <v>2</v>
      </c>
      <c r="E6" s="35" t="s">
        <v>5</v>
      </c>
      <c r="F6" s="118" t="s">
        <v>58</v>
      </c>
      <c r="G6" s="48"/>
      <c r="H6" s="112" t="s">
        <v>48</v>
      </c>
      <c r="I6" s="115" t="s">
        <v>49</v>
      </c>
      <c r="J6" s="35" t="s">
        <v>52</v>
      </c>
      <c r="K6" s="118" t="s">
        <v>58</v>
      </c>
      <c r="M6" s="113" t="s">
        <v>50</v>
      </c>
      <c r="N6" s="114" t="s">
        <v>51</v>
      </c>
      <c r="O6" s="114" t="s">
        <v>54</v>
      </c>
      <c r="P6" s="114" t="s">
        <v>55</v>
      </c>
      <c r="Q6" s="40" t="s">
        <v>53</v>
      </c>
      <c r="R6" s="33" t="s">
        <v>27</v>
      </c>
      <c r="S6" s="119" t="s">
        <v>58</v>
      </c>
      <c r="T6" s="50"/>
      <c r="U6" s="173"/>
    </row>
    <row r="7" spans="1:21" ht="13" x14ac:dyDescent="0.3">
      <c r="A7" s="7"/>
      <c r="B7" s="8"/>
      <c r="C7" s="9"/>
      <c r="D7" s="10"/>
      <c r="E7" s="11"/>
      <c r="F7" s="13"/>
      <c r="G7" s="48"/>
      <c r="H7" s="9"/>
      <c r="I7" s="10"/>
      <c r="J7" s="11"/>
      <c r="K7" s="13"/>
      <c r="L7" s="47"/>
      <c r="M7" s="12"/>
      <c r="N7" s="10"/>
      <c r="O7" s="10"/>
      <c r="P7" s="10"/>
      <c r="Q7" s="42"/>
      <c r="R7" s="11"/>
      <c r="S7" s="13"/>
      <c r="T7" s="20"/>
      <c r="U7" s="55"/>
    </row>
    <row r="8" spans="1:21" ht="13" x14ac:dyDescent="0.3">
      <c r="A8" s="14">
        <v>1</v>
      </c>
      <c r="B8" s="78"/>
      <c r="C8" s="57"/>
      <c r="D8" s="58"/>
      <c r="E8" s="36" t="e">
        <f>AVERAGE(C8,D8)</f>
        <v>#DIV/0!</v>
      </c>
      <c r="F8" s="23" t="str">
        <f>IF(MAX(C8:D8)-MIN(C8:D8)&gt;0.5,"JA","NEJ")</f>
        <v>NEJ</v>
      </c>
      <c r="G8" s="61"/>
      <c r="H8" s="57"/>
      <c r="I8" s="58"/>
      <c r="J8" s="36" t="e">
        <f>AVERAGE(H8,I8)</f>
        <v>#DIV/0!</v>
      </c>
      <c r="K8" s="23" t="str">
        <f>IF(MAX(H8:I8)-MIN(H8:I8)&gt;0.5,"JA","NEJ")</f>
        <v>NEJ</v>
      </c>
      <c r="L8" s="54"/>
      <c r="M8" s="59"/>
      <c r="N8" s="60"/>
      <c r="O8" s="60"/>
      <c r="P8" s="60"/>
      <c r="Q8" s="36" t="e">
        <f>(MEDIAN(M8:P8))</f>
        <v>#NUM!</v>
      </c>
      <c r="R8" s="73"/>
      <c r="S8" s="23" t="str">
        <f>IF(MAX(M8:P8)-MIN(M8:P8)&gt;0.5,"JA","NEJ")</f>
        <v>NEJ</v>
      </c>
      <c r="T8" s="22"/>
      <c r="U8" s="56" t="e">
        <f>SUM(E8+J8+Q8-R8)</f>
        <v>#DIV/0!</v>
      </c>
    </row>
    <row r="9" spans="1:21" ht="13" x14ac:dyDescent="0.3">
      <c r="A9" s="14">
        <v>2</v>
      </c>
      <c r="B9" s="79"/>
      <c r="C9" s="57"/>
      <c r="D9" s="58"/>
      <c r="E9" s="36" t="e">
        <f t="shared" ref="E9:E21" si="0">AVERAGE(C9,D9)</f>
        <v>#DIV/0!</v>
      </c>
      <c r="F9" s="23" t="str">
        <f t="shared" ref="F9:F21" si="1">IF(MAX(C9:D9)-MIN(C9:D9)&gt;0.5,"JA","NEJ")</f>
        <v>NEJ</v>
      </c>
      <c r="G9" s="61"/>
      <c r="H9" s="57"/>
      <c r="I9" s="58"/>
      <c r="J9" s="36" t="e">
        <f t="shared" ref="J9:J21" si="2">AVERAGE(H9,I9)</f>
        <v>#DIV/0!</v>
      </c>
      <c r="K9" s="23" t="str">
        <f t="shared" ref="K9:K21" si="3">IF(MAX(H9:I9)-MIN(H9:I9)&gt;0.5,"JA","NEJ")</f>
        <v>NEJ</v>
      </c>
      <c r="L9" s="54"/>
      <c r="M9" s="59"/>
      <c r="N9" s="60"/>
      <c r="O9" s="60"/>
      <c r="P9" s="60"/>
      <c r="Q9" s="36" t="e">
        <f t="shared" ref="Q9:Q21" si="4">(MEDIAN(M9:P9))</f>
        <v>#NUM!</v>
      </c>
      <c r="R9" s="73"/>
      <c r="S9" s="23" t="str">
        <f t="shared" ref="S9:S21" si="5">IF(MAX(M9:P9)-MIN(M9:P9)&gt;0.5,"JA","NEJ")</f>
        <v>NEJ</v>
      </c>
      <c r="T9" s="22"/>
      <c r="U9" s="56" t="e">
        <f t="shared" ref="U9:U21" si="6">SUM(E9+J9+Q9-R9)</f>
        <v>#DIV/0!</v>
      </c>
    </row>
    <row r="10" spans="1:21" ht="13" x14ac:dyDescent="0.3">
      <c r="A10" s="14">
        <v>3</v>
      </c>
      <c r="B10" s="80"/>
      <c r="C10" s="57"/>
      <c r="D10" s="58"/>
      <c r="E10" s="36" t="e">
        <f t="shared" si="0"/>
        <v>#DIV/0!</v>
      </c>
      <c r="F10" s="23" t="str">
        <f t="shared" si="1"/>
        <v>NEJ</v>
      </c>
      <c r="G10" s="61"/>
      <c r="H10" s="57"/>
      <c r="I10" s="58"/>
      <c r="J10" s="36" t="e">
        <f t="shared" si="2"/>
        <v>#DIV/0!</v>
      </c>
      <c r="K10" s="23" t="str">
        <f t="shared" si="3"/>
        <v>NEJ</v>
      </c>
      <c r="L10" s="54"/>
      <c r="M10" s="59"/>
      <c r="N10" s="60"/>
      <c r="O10" s="60"/>
      <c r="P10" s="60"/>
      <c r="Q10" s="36" t="e">
        <f t="shared" si="4"/>
        <v>#NUM!</v>
      </c>
      <c r="R10" s="73"/>
      <c r="S10" s="23" t="str">
        <f t="shared" si="5"/>
        <v>NEJ</v>
      </c>
      <c r="T10" s="22"/>
      <c r="U10" s="56" t="e">
        <f t="shared" si="6"/>
        <v>#DIV/0!</v>
      </c>
    </row>
    <row r="11" spans="1:21" ht="13" x14ac:dyDescent="0.3">
      <c r="A11" s="14">
        <v>4</v>
      </c>
      <c r="B11" s="81"/>
      <c r="C11" s="57"/>
      <c r="D11" s="58"/>
      <c r="E11" s="36" t="e">
        <f t="shared" si="0"/>
        <v>#DIV/0!</v>
      </c>
      <c r="F11" s="23" t="str">
        <f t="shared" si="1"/>
        <v>NEJ</v>
      </c>
      <c r="G11" s="61"/>
      <c r="H11" s="57"/>
      <c r="I11" s="58"/>
      <c r="J11" s="36" t="e">
        <f t="shared" si="2"/>
        <v>#DIV/0!</v>
      </c>
      <c r="K11" s="23" t="str">
        <f t="shared" si="3"/>
        <v>NEJ</v>
      </c>
      <c r="L11" s="54"/>
      <c r="M11" s="59"/>
      <c r="N11" s="60"/>
      <c r="O11" s="60"/>
      <c r="P11" s="60"/>
      <c r="Q11" s="36" t="e">
        <f t="shared" si="4"/>
        <v>#NUM!</v>
      </c>
      <c r="R11" s="73"/>
      <c r="S11" s="23" t="str">
        <f t="shared" si="5"/>
        <v>NEJ</v>
      </c>
      <c r="T11" s="22"/>
      <c r="U11" s="56" t="e">
        <f t="shared" si="6"/>
        <v>#DIV/0!</v>
      </c>
    </row>
    <row r="12" spans="1:21" ht="13" x14ac:dyDescent="0.3">
      <c r="A12" s="14">
        <v>5</v>
      </c>
      <c r="B12" s="81"/>
      <c r="C12" s="57"/>
      <c r="D12" s="58"/>
      <c r="E12" s="36" t="e">
        <f t="shared" si="0"/>
        <v>#DIV/0!</v>
      </c>
      <c r="F12" s="23" t="str">
        <f t="shared" si="1"/>
        <v>NEJ</v>
      </c>
      <c r="G12" s="61"/>
      <c r="H12" s="57"/>
      <c r="I12" s="58"/>
      <c r="J12" s="36" t="e">
        <f t="shared" si="2"/>
        <v>#DIV/0!</v>
      </c>
      <c r="K12" s="23" t="str">
        <f t="shared" si="3"/>
        <v>NEJ</v>
      </c>
      <c r="L12" s="54"/>
      <c r="M12" s="59"/>
      <c r="N12" s="60"/>
      <c r="O12" s="60"/>
      <c r="P12" s="60"/>
      <c r="Q12" s="36" t="e">
        <f t="shared" si="4"/>
        <v>#NUM!</v>
      </c>
      <c r="R12" s="73"/>
      <c r="S12" s="23" t="str">
        <f t="shared" si="5"/>
        <v>NEJ</v>
      </c>
      <c r="T12" s="22"/>
      <c r="U12" s="56" t="e">
        <f t="shared" si="6"/>
        <v>#DIV/0!</v>
      </c>
    </row>
    <row r="13" spans="1:21" ht="13" x14ac:dyDescent="0.3">
      <c r="A13" s="14">
        <v>6</v>
      </c>
      <c r="B13" s="81"/>
      <c r="C13" s="57"/>
      <c r="D13" s="58"/>
      <c r="E13" s="36" t="e">
        <f t="shared" si="0"/>
        <v>#DIV/0!</v>
      </c>
      <c r="F13" s="23" t="str">
        <f t="shared" si="1"/>
        <v>NEJ</v>
      </c>
      <c r="G13" s="61"/>
      <c r="H13" s="57"/>
      <c r="I13" s="58"/>
      <c r="J13" s="36" t="e">
        <f t="shared" si="2"/>
        <v>#DIV/0!</v>
      </c>
      <c r="K13" s="23" t="str">
        <f t="shared" si="3"/>
        <v>NEJ</v>
      </c>
      <c r="L13" s="54"/>
      <c r="M13" s="59"/>
      <c r="N13" s="60"/>
      <c r="O13" s="60"/>
      <c r="P13" s="60"/>
      <c r="Q13" s="36" t="e">
        <f t="shared" si="4"/>
        <v>#NUM!</v>
      </c>
      <c r="R13" s="73"/>
      <c r="S13" s="23" t="str">
        <f t="shared" si="5"/>
        <v>NEJ</v>
      </c>
      <c r="T13" s="22"/>
      <c r="U13" s="56" t="e">
        <f t="shared" si="6"/>
        <v>#DIV/0!</v>
      </c>
    </row>
    <row r="14" spans="1:21" ht="13" x14ac:dyDescent="0.3">
      <c r="A14" s="14">
        <v>7</v>
      </c>
      <c r="B14" s="79"/>
      <c r="C14" s="57"/>
      <c r="D14" s="58"/>
      <c r="E14" s="36" t="e">
        <f t="shared" si="0"/>
        <v>#DIV/0!</v>
      </c>
      <c r="F14" s="23" t="str">
        <f t="shared" si="1"/>
        <v>NEJ</v>
      </c>
      <c r="G14" s="61"/>
      <c r="H14" s="57"/>
      <c r="I14" s="58"/>
      <c r="J14" s="36" t="e">
        <f t="shared" si="2"/>
        <v>#DIV/0!</v>
      </c>
      <c r="K14" s="23" t="str">
        <f t="shared" si="3"/>
        <v>NEJ</v>
      </c>
      <c r="L14" s="54"/>
      <c r="M14" s="59"/>
      <c r="N14" s="60"/>
      <c r="O14" s="60"/>
      <c r="P14" s="60"/>
      <c r="Q14" s="36" t="e">
        <f t="shared" si="4"/>
        <v>#NUM!</v>
      </c>
      <c r="R14" s="73"/>
      <c r="S14" s="23" t="str">
        <f t="shared" si="5"/>
        <v>NEJ</v>
      </c>
      <c r="T14" s="22"/>
      <c r="U14" s="56" t="e">
        <f t="shared" si="6"/>
        <v>#DIV/0!</v>
      </c>
    </row>
    <row r="15" spans="1:21" ht="13" x14ac:dyDescent="0.3">
      <c r="A15" s="14">
        <v>8</v>
      </c>
      <c r="B15" s="82"/>
      <c r="C15" s="57"/>
      <c r="D15" s="58"/>
      <c r="E15" s="36" t="e">
        <f t="shared" si="0"/>
        <v>#DIV/0!</v>
      </c>
      <c r="F15" s="23" t="str">
        <f t="shared" si="1"/>
        <v>NEJ</v>
      </c>
      <c r="G15" s="61"/>
      <c r="H15" s="57"/>
      <c r="I15" s="58"/>
      <c r="J15" s="36" t="e">
        <f t="shared" si="2"/>
        <v>#DIV/0!</v>
      </c>
      <c r="K15" s="23" t="str">
        <f t="shared" si="3"/>
        <v>NEJ</v>
      </c>
      <c r="L15" s="54"/>
      <c r="M15" s="59"/>
      <c r="N15" s="60"/>
      <c r="O15" s="60"/>
      <c r="P15" s="60"/>
      <c r="Q15" s="36" t="e">
        <f t="shared" si="4"/>
        <v>#NUM!</v>
      </c>
      <c r="R15" s="73"/>
      <c r="S15" s="23" t="str">
        <f t="shared" si="5"/>
        <v>NEJ</v>
      </c>
      <c r="T15" s="22"/>
      <c r="U15" s="56" t="e">
        <f t="shared" si="6"/>
        <v>#DIV/0!</v>
      </c>
    </row>
    <row r="16" spans="1:21" ht="13" x14ac:dyDescent="0.3">
      <c r="A16" s="14">
        <v>9</v>
      </c>
      <c r="B16" s="81"/>
      <c r="C16" s="57"/>
      <c r="D16" s="58"/>
      <c r="E16" s="36" t="e">
        <f t="shared" si="0"/>
        <v>#DIV/0!</v>
      </c>
      <c r="F16" s="23" t="str">
        <f t="shared" si="1"/>
        <v>NEJ</v>
      </c>
      <c r="G16" s="61"/>
      <c r="H16" s="57"/>
      <c r="I16" s="58"/>
      <c r="J16" s="36" t="e">
        <f t="shared" si="2"/>
        <v>#DIV/0!</v>
      </c>
      <c r="K16" s="23" t="str">
        <f t="shared" si="3"/>
        <v>NEJ</v>
      </c>
      <c r="L16" s="54"/>
      <c r="M16" s="59"/>
      <c r="N16" s="60"/>
      <c r="O16" s="60"/>
      <c r="P16" s="60"/>
      <c r="Q16" s="36" t="e">
        <f t="shared" si="4"/>
        <v>#NUM!</v>
      </c>
      <c r="R16" s="73"/>
      <c r="S16" s="23" t="str">
        <f t="shared" si="5"/>
        <v>NEJ</v>
      </c>
      <c r="T16" s="22"/>
      <c r="U16" s="56" t="e">
        <f t="shared" si="6"/>
        <v>#DIV/0!</v>
      </c>
    </row>
    <row r="17" spans="1:21" ht="13" x14ac:dyDescent="0.3">
      <c r="A17" s="14">
        <v>10</v>
      </c>
      <c r="B17" s="79"/>
      <c r="C17" s="57"/>
      <c r="D17" s="58"/>
      <c r="E17" s="36" t="e">
        <f t="shared" si="0"/>
        <v>#DIV/0!</v>
      </c>
      <c r="F17" s="23" t="str">
        <f t="shared" si="1"/>
        <v>NEJ</v>
      </c>
      <c r="G17" s="61"/>
      <c r="H17" s="57"/>
      <c r="I17" s="58"/>
      <c r="J17" s="36" t="e">
        <f t="shared" si="2"/>
        <v>#DIV/0!</v>
      </c>
      <c r="K17" s="23" t="str">
        <f t="shared" si="3"/>
        <v>NEJ</v>
      </c>
      <c r="L17" s="54"/>
      <c r="M17" s="59"/>
      <c r="N17" s="60"/>
      <c r="O17" s="60"/>
      <c r="P17" s="60"/>
      <c r="Q17" s="36" t="e">
        <f t="shared" si="4"/>
        <v>#NUM!</v>
      </c>
      <c r="R17" s="73"/>
      <c r="S17" s="23" t="str">
        <f t="shared" si="5"/>
        <v>NEJ</v>
      </c>
      <c r="T17" s="22"/>
      <c r="U17" s="56" t="e">
        <f t="shared" si="6"/>
        <v>#DIV/0!</v>
      </c>
    </row>
    <row r="18" spans="1:21" ht="13" x14ac:dyDescent="0.3">
      <c r="A18" s="14">
        <v>11</v>
      </c>
      <c r="B18" s="79"/>
      <c r="C18" s="57"/>
      <c r="D18" s="58"/>
      <c r="E18" s="36" t="e">
        <f t="shared" si="0"/>
        <v>#DIV/0!</v>
      </c>
      <c r="F18" s="23" t="str">
        <f t="shared" si="1"/>
        <v>NEJ</v>
      </c>
      <c r="G18" s="61"/>
      <c r="H18" s="57"/>
      <c r="I18" s="58"/>
      <c r="J18" s="36" t="e">
        <f t="shared" si="2"/>
        <v>#DIV/0!</v>
      </c>
      <c r="K18" s="23" t="str">
        <f t="shared" si="3"/>
        <v>NEJ</v>
      </c>
      <c r="L18" s="54"/>
      <c r="M18" s="59"/>
      <c r="N18" s="60"/>
      <c r="O18" s="60"/>
      <c r="P18" s="60"/>
      <c r="Q18" s="36" t="e">
        <f t="shared" si="4"/>
        <v>#NUM!</v>
      </c>
      <c r="R18" s="73"/>
      <c r="S18" s="23" t="str">
        <f t="shared" si="5"/>
        <v>NEJ</v>
      </c>
      <c r="T18" s="22"/>
      <c r="U18" s="56" t="e">
        <f t="shared" si="6"/>
        <v>#DIV/0!</v>
      </c>
    </row>
    <row r="19" spans="1:21" ht="13" x14ac:dyDescent="0.3">
      <c r="A19" s="14">
        <v>12</v>
      </c>
      <c r="B19" s="79"/>
      <c r="C19" s="57"/>
      <c r="D19" s="58"/>
      <c r="E19" s="36" t="e">
        <f t="shared" si="0"/>
        <v>#DIV/0!</v>
      </c>
      <c r="F19" s="23" t="str">
        <f t="shared" si="1"/>
        <v>NEJ</v>
      </c>
      <c r="G19" s="61"/>
      <c r="H19" s="57"/>
      <c r="I19" s="58"/>
      <c r="J19" s="36" t="e">
        <f t="shared" si="2"/>
        <v>#DIV/0!</v>
      </c>
      <c r="K19" s="23" t="str">
        <f t="shared" si="3"/>
        <v>NEJ</v>
      </c>
      <c r="L19" s="54"/>
      <c r="M19" s="59"/>
      <c r="N19" s="60"/>
      <c r="O19" s="60"/>
      <c r="P19" s="60"/>
      <c r="Q19" s="36" t="e">
        <f t="shared" si="4"/>
        <v>#NUM!</v>
      </c>
      <c r="R19" s="73"/>
      <c r="S19" s="23" t="str">
        <f t="shared" si="5"/>
        <v>NEJ</v>
      </c>
      <c r="T19" s="22"/>
      <c r="U19" s="56" t="e">
        <f t="shared" si="6"/>
        <v>#DIV/0!</v>
      </c>
    </row>
    <row r="20" spans="1:21" ht="13" x14ac:dyDescent="0.3">
      <c r="A20" s="14">
        <v>13</v>
      </c>
      <c r="B20" s="79"/>
      <c r="C20" s="57"/>
      <c r="D20" s="58"/>
      <c r="E20" s="36" t="e">
        <f t="shared" si="0"/>
        <v>#DIV/0!</v>
      </c>
      <c r="F20" s="23" t="str">
        <f t="shared" si="1"/>
        <v>NEJ</v>
      </c>
      <c r="G20" s="61"/>
      <c r="H20" s="57"/>
      <c r="I20" s="58"/>
      <c r="J20" s="36" t="e">
        <f t="shared" si="2"/>
        <v>#DIV/0!</v>
      </c>
      <c r="K20" s="23" t="str">
        <f t="shared" si="3"/>
        <v>NEJ</v>
      </c>
      <c r="L20" s="54"/>
      <c r="M20" s="59"/>
      <c r="N20" s="60"/>
      <c r="O20" s="60"/>
      <c r="P20" s="60"/>
      <c r="Q20" s="36" t="e">
        <f t="shared" si="4"/>
        <v>#NUM!</v>
      </c>
      <c r="R20" s="73"/>
      <c r="S20" s="23" t="str">
        <f t="shared" si="5"/>
        <v>NEJ</v>
      </c>
      <c r="T20" s="22"/>
      <c r="U20" s="56" t="e">
        <f t="shared" si="6"/>
        <v>#DIV/0!</v>
      </c>
    </row>
    <row r="21" spans="1:21" ht="13.5" thickBot="1" x14ac:dyDescent="0.35">
      <c r="A21" s="15">
        <v>14</v>
      </c>
      <c r="B21" s="103"/>
      <c r="C21" s="57"/>
      <c r="D21" s="58"/>
      <c r="E21" s="36" t="e">
        <f t="shared" si="0"/>
        <v>#DIV/0!</v>
      </c>
      <c r="F21" s="23" t="str">
        <f t="shared" si="1"/>
        <v>NEJ</v>
      </c>
      <c r="G21" s="61"/>
      <c r="H21" s="57"/>
      <c r="I21" s="58"/>
      <c r="J21" s="36" t="e">
        <f t="shared" si="2"/>
        <v>#DIV/0!</v>
      </c>
      <c r="K21" s="23" t="str">
        <f t="shared" si="3"/>
        <v>NEJ</v>
      </c>
      <c r="L21" s="54"/>
      <c r="M21" s="59"/>
      <c r="N21" s="60"/>
      <c r="O21" s="60"/>
      <c r="P21" s="60"/>
      <c r="Q21" s="36" t="e">
        <f t="shared" si="4"/>
        <v>#NUM!</v>
      </c>
      <c r="R21" s="74"/>
      <c r="S21" s="23" t="str">
        <f t="shared" si="5"/>
        <v>NEJ</v>
      </c>
      <c r="T21" s="22"/>
      <c r="U21" s="98" t="e">
        <f t="shared" si="6"/>
        <v>#DIV/0!</v>
      </c>
    </row>
    <row r="22" spans="1:21" x14ac:dyDescent="0.25">
      <c r="A22" s="159"/>
      <c r="B22" s="160"/>
      <c r="C22" s="2"/>
      <c r="D22" s="2"/>
      <c r="E22" s="2"/>
      <c r="F22" s="2"/>
      <c r="G22" s="2"/>
      <c r="H22" s="2"/>
      <c r="I22" s="2"/>
      <c r="J22" s="2"/>
      <c r="K22" s="51"/>
      <c r="L22" s="16"/>
      <c r="M22" s="1"/>
      <c r="N22" s="2"/>
      <c r="O22" s="2"/>
      <c r="P22" s="2"/>
      <c r="Q22" s="38"/>
      <c r="R22" s="2"/>
      <c r="S22" s="51"/>
    </row>
    <row r="23" spans="1:21" x14ac:dyDescent="0.25">
      <c r="A23" s="141"/>
      <c r="B23" s="142"/>
      <c r="D23" s="162"/>
      <c r="E23" s="162"/>
      <c r="F23" s="162"/>
      <c r="G23" s="162"/>
      <c r="H23" s="162"/>
      <c r="I23" s="162"/>
      <c r="J23" s="162"/>
      <c r="K23" s="134"/>
      <c r="L23" s="16"/>
      <c r="M23" s="3"/>
      <c r="N23" s="162"/>
      <c r="O23" s="162"/>
      <c r="P23" s="162"/>
      <c r="Q23" s="162"/>
      <c r="R23" s="162"/>
      <c r="S23" s="134"/>
    </row>
    <row r="24" spans="1:21" ht="13" x14ac:dyDescent="0.3">
      <c r="A24" s="131" t="s">
        <v>10</v>
      </c>
      <c r="B24" s="132"/>
      <c r="D24" s="163"/>
      <c r="E24" s="163"/>
      <c r="F24" s="163"/>
      <c r="G24" s="163"/>
      <c r="H24" s="163"/>
      <c r="I24" s="163"/>
      <c r="J24" s="163"/>
      <c r="K24" s="136"/>
      <c r="L24" s="53"/>
      <c r="M24" s="3"/>
      <c r="N24" s="163"/>
      <c r="O24" s="163"/>
      <c r="P24" s="163"/>
      <c r="Q24" s="163"/>
      <c r="R24" s="163"/>
      <c r="S24" s="136"/>
      <c r="T24" s="16"/>
      <c r="U24" s="16"/>
    </row>
    <row r="25" spans="1:21" ht="15" customHeight="1" x14ac:dyDescent="0.25">
      <c r="A25" s="139"/>
      <c r="B25" s="140"/>
      <c r="C25" s="68" t="s">
        <v>56</v>
      </c>
      <c r="D25" s="161" t="s">
        <v>0</v>
      </c>
      <c r="E25" s="161"/>
      <c r="F25" s="161"/>
      <c r="G25" s="161"/>
      <c r="H25" s="161"/>
      <c r="I25" s="161"/>
      <c r="J25" s="161"/>
      <c r="K25" s="140"/>
      <c r="L25" s="16"/>
      <c r="M25" s="111" t="s">
        <v>50</v>
      </c>
      <c r="N25" s="161" t="s">
        <v>0</v>
      </c>
      <c r="O25" s="161"/>
      <c r="P25" s="161"/>
      <c r="Q25" s="161"/>
      <c r="R25" s="161"/>
      <c r="S25" s="140"/>
    </row>
    <row r="26" spans="1:21" ht="15" customHeight="1" x14ac:dyDescent="0.3">
      <c r="A26" s="131"/>
      <c r="B26" s="132"/>
      <c r="K26" s="17"/>
      <c r="L26" s="16"/>
      <c r="M26" s="3"/>
      <c r="N26" s="16"/>
      <c r="Q26" s="39"/>
      <c r="S26" s="17"/>
      <c r="T26" s="20"/>
      <c r="U26" s="20"/>
    </row>
    <row r="27" spans="1:21" ht="13" x14ac:dyDescent="0.3">
      <c r="A27" s="131" t="s">
        <v>15</v>
      </c>
      <c r="B27" s="132"/>
      <c r="D27" s="162"/>
      <c r="E27" s="162"/>
      <c r="F27" s="162"/>
      <c r="G27" s="162"/>
      <c r="H27" s="162"/>
      <c r="I27" s="162"/>
      <c r="J27" s="162"/>
      <c r="K27" s="134"/>
      <c r="L27" s="46"/>
      <c r="M27" s="3"/>
      <c r="N27" s="164"/>
      <c r="O27" s="164"/>
      <c r="P27" s="164"/>
      <c r="Q27" s="164"/>
      <c r="R27" s="164"/>
      <c r="S27" s="165"/>
      <c r="T27" s="16"/>
      <c r="U27" s="16"/>
    </row>
    <row r="28" spans="1:21" x14ac:dyDescent="0.25">
      <c r="A28" s="139"/>
      <c r="B28" s="140"/>
      <c r="D28" s="163"/>
      <c r="E28" s="163"/>
      <c r="F28" s="163"/>
      <c r="G28" s="163"/>
      <c r="H28" s="163"/>
      <c r="I28" s="163"/>
      <c r="J28" s="163"/>
      <c r="K28" s="136"/>
      <c r="L28" s="16"/>
      <c r="M28" s="3"/>
      <c r="N28" s="166"/>
      <c r="O28" s="166"/>
      <c r="P28" s="166"/>
      <c r="Q28" s="166"/>
      <c r="R28" s="166"/>
      <c r="S28" s="167"/>
    </row>
    <row r="29" spans="1:21" x14ac:dyDescent="0.25">
      <c r="A29" s="141"/>
      <c r="B29" s="142"/>
      <c r="C29" s="68" t="s">
        <v>56</v>
      </c>
      <c r="D29" s="161" t="s">
        <v>0</v>
      </c>
      <c r="E29" s="161"/>
      <c r="F29" s="161"/>
      <c r="G29" s="161"/>
      <c r="H29" s="161"/>
      <c r="I29" s="161"/>
      <c r="J29" s="161"/>
      <c r="K29" s="140"/>
      <c r="L29" s="16"/>
      <c r="M29" s="111" t="s">
        <v>51</v>
      </c>
      <c r="N29" s="168" t="s">
        <v>0</v>
      </c>
      <c r="O29" s="169"/>
      <c r="P29" s="169"/>
      <c r="Q29" s="169"/>
      <c r="R29" s="169"/>
      <c r="S29" s="170"/>
      <c r="T29" s="20"/>
      <c r="U29" s="20"/>
    </row>
    <row r="30" spans="1:21" ht="13.5" thickBot="1" x14ac:dyDescent="0.35">
      <c r="A30" s="131" t="s">
        <v>11</v>
      </c>
      <c r="B30" s="132"/>
      <c r="C30" s="5"/>
      <c r="D30" s="5"/>
      <c r="E30" s="5"/>
      <c r="F30" s="5"/>
      <c r="G30" s="5"/>
      <c r="H30" s="5"/>
      <c r="I30" s="5"/>
      <c r="J30" s="5"/>
      <c r="K30" s="72"/>
      <c r="L30" s="46"/>
      <c r="M30" s="3"/>
      <c r="N30" s="16"/>
      <c r="Q30" s="39"/>
      <c r="S30" s="17"/>
      <c r="T30" s="16"/>
      <c r="U30" s="16"/>
    </row>
    <row r="31" spans="1:21" x14ac:dyDescent="0.25">
      <c r="A31" s="133"/>
      <c r="B31" s="134"/>
      <c r="D31" s="16"/>
      <c r="E31" s="16"/>
      <c r="F31" s="16"/>
      <c r="G31" s="16"/>
      <c r="H31" s="16"/>
      <c r="I31" s="16"/>
      <c r="J31" s="16"/>
      <c r="K31" s="16"/>
      <c r="L31" s="16"/>
      <c r="M31" s="3"/>
      <c r="N31" s="164"/>
      <c r="O31" s="164"/>
      <c r="P31" s="164"/>
      <c r="Q31" s="164"/>
      <c r="R31" s="164"/>
      <c r="S31" s="165"/>
    </row>
    <row r="32" spans="1:21" x14ac:dyDescent="0.25">
      <c r="A32" s="135"/>
      <c r="B32" s="136"/>
      <c r="C32" s="20"/>
      <c r="D32" s="20"/>
      <c r="E32" s="20"/>
      <c r="F32" s="20"/>
      <c r="G32" s="20"/>
      <c r="H32" s="20"/>
      <c r="I32" s="20"/>
      <c r="J32" s="20"/>
      <c r="K32" s="20"/>
      <c r="L32" s="16"/>
      <c r="M32" s="3"/>
      <c r="N32" s="166"/>
      <c r="O32" s="166"/>
      <c r="P32" s="166"/>
      <c r="Q32" s="166"/>
      <c r="R32" s="166"/>
      <c r="S32" s="167"/>
      <c r="T32" s="20"/>
      <c r="U32" s="20"/>
    </row>
    <row r="33" spans="1:21" ht="13" x14ac:dyDescent="0.3">
      <c r="A33" s="137" t="s">
        <v>0</v>
      </c>
      <c r="B33" s="138"/>
      <c r="C33" s="16"/>
      <c r="D33" s="16"/>
      <c r="E33" s="16"/>
      <c r="F33" s="16"/>
      <c r="G33" s="16"/>
      <c r="H33" s="16"/>
      <c r="I33" s="16"/>
      <c r="J33" s="16"/>
      <c r="K33" s="16"/>
      <c r="L33" s="46"/>
      <c r="M33" s="111" t="s">
        <v>54</v>
      </c>
      <c r="N33" s="168" t="s">
        <v>0</v>
      </c>
      <c r="O33" s="169"/>
      <c r="P33" s="169"/>
      <c r="Q33" s="169"/>
      <c r="R33" s="169"/>
      <c r="S33" s="170"/>
      <c r="T33" s="16"/>
      <c r="U33" s="16"/>
    </row>
    <row r="34" spans="1:21" x14ac:dyDescent="0.25">
      <c r="A34" s="143"/>
      <c r="B34" s="144"/>
      <c r="K34"/>
      <c r="L34" s="16"/>
      <c r="M34" s="3"/>
      <c r="Q34" s="39"/>
      <c r="S34" s="17"/>
    </row>
    <row r="35" spans="1:21" ht="13" x14ac:dyDescent="0.3">
      <c r="A35" s="131" t="s">
        <v>12</v>
      </c>
      <c r="B35" s="132"/>
      <c r="K35"/>
      <c r="L35" s="19"/>
      <c r="M35" s="3"/>
      <c r="N35" s="164"/>
      <c r="O35" s="164"/>
      <c r="P35" s="164"/>
      <c r="Q35" s="164"/>
      <c r="R35" s="164"/>
      <c r="S35" s="165"/>
      <c r="T35" s="20"/>
      <c r="U35" s="20"/>
    </row>
    <row r="36" spans="1:21" x14ac:dyDescent="0.25">
      <c r="A36" s="133"/>
      <c r="B36" s="134"/>
      <c r="K36"/>
      <c r="M36" s="3"/>
      <c r="N36" s="166"/>
      <c r="O36" s="166"/>
      <c r="P36" s="166"/>
      <c r="Q36" s="166"/>
      <c r="R36" s="166"/>
      <c r="S36" s="167"/>
      <c r="T36" s="20"/>
      <c r="U36" s="20"/>
    </row>
    <row r="37" spans="1:21" ht="13" x14ac:dyDescent="0.3">
      <c r="A37" s="135"/>
      <c r="B37" s="136"/>
      <c r="K37"/>
      <c r="L37" s="19"/>
      <c r="M37" s="111" t="s">
        <v>55</v>
      </c>
      <c r="N37" s="171" t="s">
        <v>0</v>
      </c>
      <c r="O37" s="169"/>
      <c r="P37" s="169"/>
      <c r="Q37" s="169"/>
      <c r="R37" s="169"/>
      <c r="S37" s="170"/>
      <c r="T37" s="20"/>
      <c r="U37" s="20"/>
    </row>
    <row r="38" spans="1:21" ht="13.5" thickBot="1" x14ac:dyDescent="0.35">
      <c r="A38" s="127" t="s">
        <v>0</v>
      </c>
      <c r="B38" s="128"/>
      <c r="K38"/>
      <c r="L38" s="19"/>
      <c r="M38" s="18"/>
      <c r="N38" s="5"/>
      <c r="O38" s="5"/>
      <c r="P38" s="5"/>
      <c r="Q38" s="69"/>
      <c r="R38" s="70"/>
      <c r="S38" s="71"/>
      <c r="T38" s="20"/>
      <c r="U38" s="20"/>
    </row>
    <row r="39" spans="1:21" ht="13" x14ac:dyDescent="0.3">
      <c r="B39" s="19"/>
    </row>
    <row r="40" spans="1:21" x14ac:dyDescent="0.25">
      <c r="K40" s="41"/>
      <c r="L40" s="20"/>
      <c r="M40" s="20"/>
      <c r="N40" s="20"/>
      <c r="S40" s="20"/>
      <c r="T40" s="20"/>
    </row>
    <row r="41" spans="1:21" ht="13" x14ac:dyDescent="0.3">
      <c r="B41" s="19"/>
      <c r="K41" s="41"/>
      <c r="L41" s="21"/>
      <c r="M41" s="21"/>
      <c r="N41" s="21"/>
      <c r="S41" s="21"/>
      <c r="T41" s="21"/>
    </row>
    <row r="42" spans="1:21" ht="13" x14ac:dyDescent="0.3">
      <c r="B42" s="19"/>
      <c r="K42" s="41"/>
      <c r="L42" s="22"/>
      <c r="M42" s="22"/>
      <c r="N42" s="22"/>
      <c r="S42" s="22"/>
      <c r="T42" s="22"/>
    </row>
    <row r="43" spans="1:21" ht="13" x14ac:dyDescent="0.3">
      <c r="B43" s="19"/>
      <c r="K43" s="41"/>
      <c r="L43" s="20"/>
      <c r="M43" s="20"/>
      <c r="N43" s="20"/>
      <c r="S43" s="20"/>
      <c r="T43" s="20"/>
    </row>
    <row r="44" spans="1:21" ht="13" x14ac:dyDescent="0.3">
      <c r="B44" s="19"/>
      <c r="K44" s="41"/>
      <c r="L44" s="20"/>
      <c r="M44" s="20"/>
      <c r="N44" s="20"/>
      <c r="R44" s="20"/>
      <c r="S44" s="20"/>
      <c r="T44" s="20"/>
    </row>
    <row r="45" spans="1:21" ht="13" x14ac:dyDescent="0.3">
      <c r="B45" s="19"/>
      <c r="K45" s="41"/>
      <c r="L45" s="20"/>
      <c r="M45" s="20"/>
      <c r="N45" s="20"/>
      <c r="R45" s="21"/>
      <c r="S45" s="20"/>
      <c r="T45" s="20"/>
    </row>
    <row r="46" spans="1:21" ht="13" x14ac:dyDescent="0.3">
      <c r="B46" s="19"/>
      <c r="K46" s="41"/>
      <c r="L46" s="20"/>
      <c r="M46" s="20"/>
      <c r="N46" s="20"/>
      <c r="R46" s="22"/>
      <c r="S46" s="20"/>
      <c r="T46" s="20"/>
    </row>
    <row r="47" spans="1:21" ht="13" x14ac:dyDescent="0.3">
      <c r="B47" s="19"/>
      <c r="K47" s="41"/>
      <c r="L47" s="20"/>
      <c r="M47" s="20"/>
      <c r="N47" s="20"/>
      <c r="R47" s="20"/>
      <c r="S47" s="20"/>
      <c r="T47" s="20"/>
    </row>
    <row r="48" spans="1:21" ht="13" x14ac:dyDescent="0.3">
      <c r="B48" s="19"/>
      <c r="K48" s="41"/>
      <c r="L48" s="20"/>
      <c r="M48" s="20"/>
      <c r="N48" s="20"/>
      <c r="R48" s="20"/>
      <c r="S48" s="20"/>
      <c r="T48" s="20"/>
    </row>
    <row r="49" spans="2:20" ht="13" x14ac:dyDescent="0.3">
      <c r="B49" s="19"/>
      <c r="K49" s="41"/>
      <c r="L49" s="20"/>
      <c r="M49" s="20"/>
      <c r="N49" s="20"/>
      <c r="R49" s="20"/>
      <c r="S49" s="20"/>
      <c r="T49" s="20"/>
    </row>
    <row r="50" spans="2:20" ht="13" x14ac:dyDescent="0.3">
      <c r="B50" s="19"/>
      <c r="K50" s="41"/>
      <c r="L50" s="20"/>
      <c r="M50" s="20"/>
      <c r="N50" s="20"/>
      <c r="R50" s="20"/>
      <c r="S50" s="20"/>
      <c r="T50" s="20"/>
    </row>
    <row r="51" spans="2:20" ht="13" x14ac:dyDescent="0.3">
      <c r="B51" s="19"/>
      <c r="K51" s="41"/>
      <c r="L51" s="20"/>
      <c r="M51" s="20"/>
      <c r="N51" s="20"/>
      <c r="R51" s="20"/>
      <c r="S51" s="20"/>
      <c r="T51" s="20"/>
    </row>
    <row r="52" spans="2:20" ht="13" x14ac:dyDescent="0.3">
      <c r="B52" s="19"/>
      <c r="K52" s="41"/>
      <c r="L52" s="20"/>
      <c r="M52" s="20"/>
      <c r="N52" s="20"/>
      <c r="R52" s="20"/>
      <c r="S52" s="20"/>
      <c r="T52" s="20"/>
    </row>
    <row r="53" spans="2:20" ht="13" x14ac:dyDescent="0.3">
      <c r="B53" s="19"/>
      <c r="K53" s="41"/>
      <c r="L53" s="20"/>
      <c r="M53" s="20"/>
      <c r="N53" s="20"/>
      <c r="R53" s="20"/>
      <c r="S53" s="20"/>
      <c r="T53" s="20"/>
    </row>
    <row r="54" spans="2:20" ht="13" x14ac:dyDescent="0.3">
      <c r="B54" s="19"/>
      <c r="K54" s="41"/>
      <c r="L54" s="20"/>
      <c r="M54" s="20"/>
      <c r="N54" s="20"/>
      <c r="R54" s="20"/>
      <c r="S54" s="20"/>
      <c r="T54" s="20"/>
    </row>
    <row r="55" spans="2:20" ht="13" x14ac:dyDescent="0.3">
      <c r="B55" s="19"/>
      <c r="K55" s="41"/>
      <c r="L55" s="20"/>
      <c r="M55" s="20"/>
      <c r="N55" s="20"/>
      <c r="R55" s="20"/>
      <c r="S55" s="20"/>
      <c r="T55" s="20"/>
    </row>
    <row r="56" spans="2:20" ht="13" x14ac:dyDescent="0.3">
      <c r="B56" s="19"/>
      <c r="K56" s="41"/>
      <c r="L56" s="20"/>
      <c r="M56" s="20"/>
      <c r="N56" s="20"/>
      <c r="R56" s="20"/>
      <c r="S56" s="20"/>
      <c r="T56" s="20"/>
    </row>
    <row r="57" spans="2:20" ht="13" x14ac:dyDescent="0.3">
      <c r="B57" s="19"/>
      <c r="K57" s="41"/>
      <c r="L57" s="20"/>
      <c r="M57" s="20"/>
      <c r="N57" s="20"/>
      <c r="R57" s="20"/>
      <c r="S57" s="20"/>
      <c r="T57" s="20"/>
    </row>
    <row r="58" spans="2:20" ht="13" x14ac:dyDescent="0.3">
      <c r="B58" s="19"/>
      <c r="K58" s="41"/>
      <c r="L58" s="20"/>
      <c r="M58" s="20"/>
      <c r="N58" s="20"/>
      <c r="R58" s="20"/>
      <c r="S58" s="20"/>
      <c r="T58" s="20"/>
    </row>
    <row r="59" spans="2:20" ht="13" x14ac:dyDescent="0.3">
      <c r="B59" s="19"/>
      <c r="K59" s="41"/>
      <c r="L59" s="20"/>
      <c r="M59" s="20"/>
      <c r="N59" s="83"/>
      <c r="R59" s="20"/>
      <c r="S59" s="20"/>
      <c r="T59" s="20"/>
    </row>
    <row r="60" spans="2:20" ht="13" x14ac:dyDescent="0.3">
      <c r="B60" s="19"/>
      <c r="K60" s="41"/>
      <c r="L60" s="20"/>
      <c r="M60" s="20"/>
      <c r="N60" s="20"/>
      <c r="R60" s="20"/>
      <c r="S60" s="20"/>
      <c r="T60" s="20"/>
    </row>
    <row r="61" spans="2:20" x14ac:dyDescent="0.25">
      <c r="R61" s="20"/>
    </row>
    <row r="62" spans="2:20" x14ac:dyDescent="0.25">
      <c r="R62" s="20"/>
    </row>
    <row r="63" spans="2:20" x14ac:dyDescent="0.25">
      <c r="R63" s="20"/>
    </row>
    <row r="64" spans="2:20" x14ac:dyDescent="0.25">
      <c r="R64" s="20"/>
    </row>
  </sheetData>
  <sheetProtection formatColumns="0" formatRows="0" selectLockedCells="1"/>
  <mergeCells count="36">
    <mergeCell ref="N33:S33"/>
    <mergeCell ref="N35:S36"/>
    <mergeCell ref="N37:S37"/>
    <mergeCell ref="U5:U6"/>
    <mergeCell ref="N23:S24"/>
    <mergeCell ref="N25:S25"/>
    <mergeCell ref="N27:S28"/>
    <mergeCell ref="N29:S29"/>
    <mergeCell ref="D29:K29"/>
    <mergeCell ref="D23:K24"/>
    <mergeCell ref="D25:K25"/>
    <mergeCell ref="D27:K28"/>
    <mergeCell ref="N31:S32"/>
    <mergeCell ref="O1:T1"/>
    <mergeCell ref="O2:T2"/>
    <mergeCell ref="B2:M2"/>
    <mergeCell ref="B3:M3"/>
    <mergeCell ref="C5:F5"/>
    <mergeCell ref="H5:K5"/>
    <mergeCell ref="M5:S5"/>
    <mergeCell ref="A38:B38"/>
    <mergeCell ref="A5:A6"/>
    <mergeCell ref="A30:B30"/>
    <mergeCell ref="A36:B37"/>
    <mergeCell ref="A33:B33"/>
    <mergeCell ref="A35:B35"/>
    <mergeCell ref="A26:B26"/>
    <mergeCell ref="A28:B28"/>
    <mergeCell ref="A29:B29"/>
    <mergeCell ref="A31:B32"/>
    <mergeCell ref="A34:B34"/>
    <mergeCell ref="A25:B25"/>
    <mergeCell ref="A23:B23"/>
    <mergeCell ref="A22:B22"/>
    <mergeCell ref="A24:B24"/>
    <mergeCell ref="A27:B27"/>
  </mergeCells>
  <phoneticPr fontId="5" type="noConversion"/>
  <conditionalFormatting sqref="F8:F21 K8:K21 S8:S21">
    <cfRule type="containsText" dxfId="2" priority="1" stopIfTrue="1" operator="containsText" text="JA">
      <formula>NOT(ISERROR(SEARCH("JA",F8)))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/>
  <headerFoot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0"/>
  <sheetViews>
    <sheetView zoomScaleNormal="100" workbookViewId="0">
      <selection activeCell="W36" sqref="W36"/>
    </sheetView>
  </sheetViews>
  <sheetFormatPr defaultColWidth="11.453125" defaultRowHeight="12.5" x14ac:dyDescent="0.25"/>
  <cols>
    <col min="1" max="1" width="3.08984375" customWidth="1"/>
    <col min="2" max="2" width="27.36328125" customWidth="1"/>
    <col min="3" max="4" width="4.453125" bestFit="1" customWidth="1"/>
    <col min="5" max="6" width="7.81640625" customWidth="1"/>
    <col min="7" max="7" width="4.453125" customWidth="1"/>
    <col min="8" max="9" width="4.453125" bestFit="1" customWidth="1"/>
    <col min="10" max="10" width="7.6328125" customWidth="1"/>
    <col min="11" max="11" width="7.81640625" bestFit="1" customWidth="1"/>
    <col min="12" max="12" width="5" customWidth="1"/>
    <col min="13" max="15" width="4.453125" bestFit="1" customWidth="1"/>
    <col min="16" max="16" width="4.453125" customWidth="1"/>
    <col min="17" max="17" width="7.6328125" style="39" customWidth="1"/>
    <col min="18" max="18" width="4.453125" customWidth="1"/>
    <col min="19" max="19" width="8" bestFit="1" customWidth="1"/>
    <col min="20" max="20" width="4.453125" customWidth="1"/>
    <col min="21" max="21" width="11.81640625" bestFit="1" customWidth="1"/>
    <col min="22" max="22" width="11.453125" customWidth="1"/>
  </cols>
  <sheetData>
    <row r="1" spans="1:22" ht="18" customHeight="1" x14ac:dyDescent="0.3">
      <c r="A1" s="65"/>
      <c r="P1" s="176" t="str">
        <f>Fristående!O1</f>
        <v xml:space="preserve">Tävling: </v>
      </c>
      <c r="Q1" s="177"/>
      <c r="R1" s="177"/>
      <c r="S1" s="177"/>
      <c r="T1" s="177"/>
      <c r="U1" s="178"/>
      <c r="V1" s="47"/>
    </row>
    <row r="2" spans="1:22" ht="20.25" customHeight="1" thickBot="1" x14ac:dyDescent="0.45">
      <c r="A2" s="65"/>
      <c r="B2" s="151" t="s">
        <v>62</v>
      </c>
      <c r="C2" s="151"/>
      <c r="D2" s="151"/>
      <c r="E2" s="151"/>
      <c r="F2" s="151"/>
      <c r="G2" s="37"/>
      <c r="H2" s="37"/>
      <c r="I2" s="37"/>
      <c r="J2" s="37"/>
      <c r="K2" s="37"/>
      <c r="L2" s="37"/>
      <c r="M2" s="37"/>
      <c r="N2" s="37"/>
      <c r="O2" s="37"/>
      <c r="P2" s="179" t="str">
        <f>Fristående!O2</f>
        <v>Datum:</v>
      </c>
      <c r="Q2" s="180"/>
      <c r="R2" s="180"/>
      <c r="S2" s="180"/>
      <c r="T2" s="180"/>
      <c r="U2" s="181"/>
      <c r="V2" s="46"/>
    </row>
    <row r="3" spans="1:22" ht="12" customHeight="1" x14ac:dyDescent="0.35">
      <c r="A3" s="6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2" ht="9" customHeight="1" thickBot="1" x14ac:dyDescent="0.3">
      <c r="A4" s="65"/>
      <c r="C4" s="34"/>
      <c r="D4" s="34"/>
      <c r="E4" s="34"/>
      <c r="F4" s="34"/>
      <c r="G4" s="34"/>
      <c r="H4" s="34"/>
      <c r="M4" s="4"/>
      <c r="N4" s="4"/>
    </row>
    <row r="5" spans="1:22" ht="13.5" thickBot="1" x14ac:dyDescent="0.35">
      <c r="A5" s="129" t="s">
        <v>17</v>
      </c>
      <c r="B5" s="44" t="s">
        <v>9</v>
      </c>
      <c r="C5" s="153" t="s">
        <v>13</v>
      </c>
      <c r="D5" s="154"/>
      <c r="E5" s="154"/>
      <c r="F5" s="155"/>
      <c r="G5" s="52"/>
      <c r="H5" s="153" t="s">
        <v>46</v>
      </c>
      <c r="I5" s="154"/>
      <c r="J5" s="154"/>
      <c r="K5" s="155"/>
      <c r="L5" s="47"/>
      <c r="M5" s="156" t="s">
        <v>47</v>
      </c>
      <c r="N5" s="157"/>
      <c r="O5" s="157"/>
      <c r="P5" s="157"/>
      <c r="Q5" s="157"/>
      <c r="R5" s="157"/>
      <c r="S5" s="158"/>
      <c r="T5" s="49"/>
      <c r="U5" s="172" t="s">
        <v>14</v>
      </c>
    </row>
    <row r="6" spans="1:22" ht="16" customHeight="1" thickBot="1" x14ac:dyDescent="0.35">
      <c r="A6" s="130"/>
      <c r="B6" s="6"/>
      <c r="C6" s="112" t="s">
        <v>1</v>
      </c>
      <c r="D6" s="115" t="s">
        <v>2</v>
      </c>
      <c r="E6" s="35" t="s">
        <v>5</v>
      </c>
      <c r="F6" s="118" t="s">
        <v>58</v>
      </c>
      <c r="G6" s="48"/>
      <c r="H6" s="112" t="s">
        <v>48</v>
      </c>
      <c r="I6" s="115" t="s">
        <v>49</v>
      </c>
      <c r="J6" s="35" t="s">
        <v>52</v>
      </c>
      <c r="K6" s="118" t="s">
        <v>58</v>
      </c>
      <c r="M6" s="113" t="s">
        <v>50</v>
      </c>
      <c r="N6" s="114" t="s">
        <v>51</v>
      </c>
      <c r="O6" s="114" t="s">
        <v>54</v>
      </c>
      <c r="P6" s="114" t="s">
        <v>55</v>
      </c>
      <c r="Q6" s="40" t="s">
        <v>53</v>
      </c>
      <c r="R6" s="33" t="s">
        <v>27</v>
      </c>
      <c r="S6" s="119" t="s">
        <v>58</v>
      </c>
      <c r="T6" s="50"/>
      <c r="U6" s="173"/>
    </row>
    <row r="7" spans="1:22" ht="13" x14ac:dyDescent="0.3">
      <c r="A7" s="7"/>
      <c r="B7" s="8"/>
      <c r="C7" s="9"/>
      <c r="D7" s="10"/>
      <c r="E7" s="11"/>
      <c r="F7" s="13"/>
      <c r="G7" s="48"/>
      <c r="H7" s="9"/>
      <c r="I7" s="10"/>
      <c r="J7" s="11"/>
      <c r="K7" s="13"/>
      <c r="L7" s="47"/>
      <c r="M7" s="12"/>
      <c r="N7" s="10"/>
      <c r="O7" s="10"/>
      <c r="P7" s="10"/>
      <c r="Q7" s="42"/>
      <c r="R7" s="11"/>
      <c r="S7" s="13"/>
      <c r="T7" s="20"/>
      <c r="U7" s="55"/>
    </row>
    <row r="8" spans="1:22" ht="13" x14ac:dyDescent="0.3">
      <c r="A8" s="14">
        <v>1</v>
      </c>
      <c r="B8" s="66">
        <f>Fristående!B8</f>
        <v>0</v>
      </c>
      <c r="C8" s="57"/>
      <c r="D8" s="58"/>
      <c r="E8" s="36" t="e">
        <f>AVERAGE(C8,D8)</f>
        <v>#DIV/0!</v>
      </c>
      <c r="F8" s="23" t="str">
        <f>IF(MAX(C8:D8)-MIN(C8:D8)&gt;0.5,"JA","NEJ")</f>
        <v>NEJ</v>
      </c>
      <c r="G8" s="61"/>
      <c r="H8" s="57"/>
      <c r="I8" s="58"/>
      <c r="J8" s="36" t="e">
        <f>AVERAGE(H8,I8)</f>
        <v>#DIV/0!</v>
      </c>
      <c r="K8" s="23" t="str">
        <f>IF(MAX(H8:I8)-MIN(H8:I8)&gt;0.5,"JA","NEJ")</f>
        <v>NEJ</v>
      </c>
      <c r="L8" s="54"/>
      <c r="M8" s="59"/>
      <c r="N8" s="60"/>
      <c r="O8" s="60"/>
      <c r="P8" s="60"/>
      <c r="Q8" s="36" t="e">
        <f>(MEDIAN(M8:P8))</f>
        <v>#NUM!</v>
      </c>
      <c r="R8" s="73"/>
      <c r="S8" s="23" t="str">
        <f>IF(MAX(M8:P8)-MIN(M8:P8)&gt;0.5,"JA","NEJ")</f>
        <v>NEJ</v>
      </c>
      <c r="T8" s="22"/>
      <c r="U8" s="56" t="e">
        <f>SUM(E8+J8+Q8-R8)</f>
        <v>#DIV/0!</v>
      </c>
    </row>
    <row r="9" spans="1:22" ht="13" x14ac:dyDescent="0.3">
      <c r="A9" s="14">
        <v>2</v>
      </c>
      <c r="B9" s="66">
        <f>Fristående!B9</f>
        <v>0</v>
      </c>
      <c r="C9" s="57"/>
      <c r="D9" s="58"/>
      <c r="E9" s="36" t="e">
        <f t="shared" ref="E9:E21" si="0">AVERAGE(C9,D9)</f>
        <v>#DIV/0!</v>
      </c>
      <c r="F9" s="23" t="str">
        <f t="shared" ref="F9:F21" si="1">IF(MAX(C9:D9)-MIN(C9:D9)&gt;0.5,"JA","NEJ")</f>
        <v>NEJ</v>
      </c>
      <c r="G9" s="61"/>
      <c r="H9" s="57"/>
      <c r="I9" s="58"/>
      <c r="J9" s="36" t="e">
        <f t="shared" ref="J9:J21" si="2">AVERAGE(H9,I9)</f>
        <v>#DIV/0!</v>
      </c>
      <c r="K9" s="23" t="str">
        <f t="shared" ref="K9:K21" si="3">IF(MAX(H9:I9)-MIN(H9:I9)&gt;0.5,"JA","NEJ")</f>
        <v>NEJ</v>
      </c>
      <c r="L9" s="54"/>
      <c r="M9" s="59"/>
      <c r="N9" s="60"/>
      <c r="O9" s="60"/>
      <c r="P9" s="60"/>
      <c r="Q9" s="36" t="e">
        <f t="shared" ref="Q9:Q21" si="4">(MEDIAN(M9:P9))</f>
        <v>#NUM!</v>
      </c>
      <c r="R9" s="73"/>
      <c r="S9" s="23" t="str">
        <f t="shared" ref="S9:S21" si="5">IF(MAX(M9:P9)-MIN(M9:P9)&gt;0.5,"JA","NEJ")</f>
        <v>NEJ</v>
      </c>
      <c r="T9" s="22"/>
      <c r="U9" s="56" t="e">
        <f t="shared" ref="U9:U21" si="6">SUM(E9+J9+Q9-R9)</f>
        <v>#DIV/0!</v>
      </c>
    </row>
    <row r="10" spans="1:22" ht="13" x14ac:dyDescent="0.3">
      <c r="A10" s="14">
        <v>3</v>
      </c>
      <c r="B10" s="66">
        <f>Fristående!B10</f>
        <v>0</v>
      </c>
      <c r="C10" s="57"/>
      <c r="D10" s="58"/>
      <c r="E10" s="36" t="e">
        <f t="shared" si="0"/>
        <v>#DIV/0!</v>
      </c>
      <c r="F10" s="23" t="str">
        <f t="shared" si="1"/>
        <v>NEJ</v>
      </c>
      <c r="G10" s="61"/>
      <c r="H10" s="57"/>
      <c r="I10" s="58"/>
      <c r="J10" s="36" t="e">
        <f t="shared" si="2"/>
        <v>#DIV/0!</v>
      </c>
      <c r="K10" s="23" t="str">
        <f t="shared" si="3"/>
        <v>NEJ</v>
      </c>
      <c r="L10" s="54"/>
      <c r="M10" s="59"/>
      <c r="N10" s="60"/>
      <c r="O10" s="60"/>
      <c r="P10" s="60"/>
      <c r="Q10" s="36" t="e">
        <f t="shared" si="4"/>
        <v>#NUM!</v>
      </c>
      <c r="R10" s="73"/>
      <c r="S10" s="23" t="str">
        <f t="shared" si="5"/>
        <v>NEJ</v>
      </c>
      <c r="T10" s="22"/>
      <c r="U10" s="56" t="e">
        <f t="shared" si="6"/>
        <v>#DIV/0!</v>
      </c>
    </row>
    <row r="11" spans="1:22" ht="13" x14ac:dyDescent="0.3">
      <c r="A11" s="14">
        <v>4</v>
      </c>
      <c r="B11" s="66">
        <f>Fristående!B11</f>
        <v>0</v>
      </c>
      <c r="C11" s="57"/>
      <c r="D11" s="58"/>
      <c r="E11" s="36" t="e">
        <f t="shared" si="0"/>
        <v>#DIV/0!</v>
      </c>
      <c r="F11" s="23" t="str">
        <f t="shared" si="1"/>
        <v>NEJ</v>
      </c>
      <c r="G11" s="61"/>
      <c r="H11" s="57"/>
      <c r="I11" s="58"/>
      <c r="J11" s="36" t="e">
        <f t="shared" si="2"/>
        <v>#DIV/0!</v>
      </c>
      <c r="K11" s="23" t="str">
        <f t="shared" si="3"/>
        <v>NEJ</v>
      </c>
      <c r="L11" s="54"/>
      <c r="M11" s="59"/>
      <c r="N11" s="60"/>
      <c r="O11" s="60"/>
      <c r="P11" s="60"/>
      <c r="Q11" s="36" t="e">
        <f t="shared" si="4"/>
        <v>#NUM!</v>
      </c>
      <c r="R11" s="73"/>
      <c r="S11" s="23" t="str">
        <f t="shared" si="5"/>
        <v>NEJ</v>
      </c>
      <c r="T11" s="22"/>
      <c r="U11" s="56" t="e">
        <f t="shared" si="6"/>
        <v>#DIV/0!</v>
      </c>
    </row>
    <row r="12" spans="1:22" ht="13" x14ac:dyDescent="0.3">
      <c r="A12" s="14">
        <v>5</v>
      </c>
      <c r="B12" s="66">
        <f>Fristående!B12</f>
        <v>0</v>
      </c>
      <c r="C12" s="57"/>
      <c r="D12" s="58"/>
      <c r="E12" s="36" t="e">
        <f t="shared" si="0"/>
        <v>#DIV/0!</v>
      </c>
      <c r="F12" s="23" t="str">
        <f t="shared" si="1"/>
        <v>NEJ</v>
      </c>
      <c r="G12" s="61"/>
      <c r="H12" s="57"/>
      <c r="I12" s="58"/>
      <c r="J12" s="36" t="e">
        <f t="shared" si="2"/>
        <v>#DIV/0!</v>
      </c>
      <c r="K12" s="23" t="str">
        <f t="shared" si="3"/>
        <v>NEJ</v>
      </c>
      <c r="L12" s="54"/>
      <c r="M12" s="59"/>
      <c r="N12" s="60"/>
      <c r="O12" s="60"/>
      <c r="P12" s="60"/>
      <c r="Q12" s="36" t="e">
        <f t="shared" si="4"/>
        <v>#NUM!</v>
      </c>
      <c r="R12" s="73"/>
      <c r="S12" s="23" t="str">
        <f t="shared" si="5"/>
        <v>NEJ</v>
      </c>
      <c r="T12" s="22"/>
      <c r="U12" s="56" t="e">
        <f t="shared" si="6"/>
        <v>#DIV/0!</v>
      </c>
    </row>
    <row r="13" spans="1:22" ht="13" x14ac:dyDescent="0.3">
      <c r="A13" s="14">
        <v>6</v>
      </c>
      <c r="B13" s="66">
        <f>Fristående!B13</f>
        <v>0</v>
      </c>
      <c r="C13" s="57"/>
      <c r="D13" s="58"/>
      <c r="E13" s="36" t="e">
        <f t="shared" si="0"/>
        <v>#DIV/0!</v>
      </c>
      <c r="F13" s="23" t="str">
        <f t="shared" si="1"/>
        <v>NEJ</v>
      </c>
      <c r="G13" s="61"/>
      <c r="H13" s="57"/>
      <c r="I13" s="58"/>
      <c r="J13" s="36" t="e">
        <f t="shared" si="2"/>
        <v>#DIV/0!</v>
      </c>
      <c r="K13" s="23" t="str">
        <f t="shared" si="3"/>
        <v>NEJ</v>
      </c>
      <c r="L13" s="54"/>
      <c r="M13" s="59"/>
      <c r="N13" s="60"/>
      <c r="O13" s="60"/>
      <c r="P13" s="60"/>
      <c r="Q13" s="36" t="e">
        <f t="shared" si="4"/>
        <v>#NUM!</v>
      </c>
      <c r="R13" s="73"/>
      <c r="S13" s="23" t="str">
        <f t="shared" si="5"/>
        <v>NEJ</v>
      </c>
      <c r="T13" s="22"/>
      <c r="U13" s="56" t="e">
        <f t="shared" si="6"/>
        <v>#DIV/0!</v>
      </c>
    </row>
    <row r="14" spans="1:22" ht="13" x14ac:dyDescent="0.3">
      <c r="A14" s="14">
        <v>7</v>
      </c>
      <c r="B14" s="66">
        <f>Fristående!B14</f>
        <v>0</v>
      </c>
      <c r="C14" s="57"/>
      <c r="D14" s="58"/>
      <c r="E14" s="36" t="e">
        <f t="shared" si="0"/>
        <v>#DIV/0!</v>
      </c>
      <c r="F14" s="23" t="str">
        <f t="shared" si="1"/>
        <v>NEJ</v>
      </c>
      <c r="G14" s="61"/>
      <c r="H14" s="57"/>
      <c r="I14" s="58"/>
      <c r="J14" s="36" t="e">
        <f t="shared" si="2"/>
        <v>#DIV/0!</v>
      </c>
      <c r="K14" s="23" t="str">
        <f t="shared" si="3"/>
        <v>NEJ</v>
      </c>
      <c r="L14" s="54"/>
      <c r="M14" s="59"/>
      <c r="N14" s="60"/>
      <c r="O14" s="60"/>
      <c r="P14" s="60"/>
      <c r="Q14" s="36" t="e">
        <f t="shared" si="4"/>
        <v>#NUM!</v>
      </c>
      <c r="R14" s="73"/>
      <c r="S14" s="23" t="str">
        <f t="shared" si="5"/>
        <v>NEJ</v>
      </c>
      <c r="T14" s="22"/>
      <c r="U14" s="56" t="e">
        <f t="shared" si="6"/>
        <v>#DIV/0!</v>
      </c>
    </row>
    <row r="15" spans="1:22" ht="13" x14ac:dyDescent="0.3">
      <c r="A15" s="14">
        <v>8</v>
      </c>
      <c r="B15" s="66">
        <f>Fristående!B15</f>
        <v>0</v>
      </c>
      <c r="C15" s="57"/>
      <c r="D15" s="58"/>
      <c r="E15" s="36" t="e">
        <f t="shared" si="0"/>
        <v>#DIV/0!</v>
      </c>
      <c r="F15" s="23" t="str">
        <f t="shared" si="1"/>
        <v>NEJ</v>
      </c>
      <c r="G15" s="61"/>
      <c r="H15" s="57"/>
      <c r="I15" s="58"/>
      <c r="J15" s="36" t="e">
        <f t="shared" si="2"/>
        <v>#DIV/0!</v>
      </c>
      <c r="K15" s="23" t="str">
        <f t="shared" si="3"/>
        <v>NEJ</v>
      </c>
      <c r="L15" s="54"/>
      <c r="M15" s="59"/>
      <c r="N15" s="60"/>
      <c r="O15" s="60"/>
      <c r="P15" s="60"/>
      <c r="Q15" s="36" t="e">
        <f t="shared" si="4"/>
        <v>#NUM!</v>
      </c>
      <c r="R15" s="73"/>
      <c r="S15" s="23" t="str">
        <f t="shared" si="5"/>
        <v>NEJ</v>
      </c>
      <c r="T15" s="22"/>
      <c r="U15" s="56" t="e">
        <f t="shared" si="6"/>
        <v>#DIV/0!</v>
      </c>
    </row>
    <row r="16" spans="1:22" ht="13" x14ac:dyDescent="0.3">
      <c r="A16" s="14">
        <v>9</v>
      </c>
      <c r="B16" s="66">
        <f>Fristående!B16</f>
        <v>0</v>
      </c>
      <c r="C16" s="57"/>
      <c r="D16" s="58"/>
      <c r="E16" s="36" t="e">
        <f t="shared" si="0"/>
        <v>#DIV/0!</v>
      </c>
      <c r="F16" s="23" t="str">
        <f t="shared" si="1"/>
        <v>NEJ</v>
      </c>
      <c r="G16" s="61"/>
      <c r="H16" s="57"/>
      <c r="I16" s="58"/>
      <c r="J16" s="36" t="e">
        <f t="shared" si="2"/>
        <v>#DIV/0!</v>
      </c>
      <c r="K16" s="23" t="str">
        <f t="shared" si="3"/>
        <v>NEJ</v>
      </c>
      <c r="L16" s="54"/>
      <c r="M16" s="59"/>
      <c r="N16" s="60"/>
      <c r="O16" s="60"/>
      <c r="P16" s="60"/>
      <c r="Q16" s="36" t="e">
        <f t="shared" si="4"/>
        <v>#NUM!</v>
      </c>
      <c r="R16" s="73"/>
      <c r="S16" s="23" t="str">
        <f t="shared" si="5"/>
        <v>NEJ</v>
      </c>
      <c r="T16" s="22"/>
      <c r="U16" s="56" t="e">
        <f t="shared" si="6"/>
        <v>#DIV/0!</v>
      </c>
    </row>
    <row r="17" spans="1:21" ht="13" x14ac:dyDescent="0.3">
      <c r="A17" s="14">
        <v>10</v>
      </c>
      <c r="B17" s="66">
        <f>Fristående!B17</f>
        <v>0</v>
      </c>
      <c r="C17" s="57"/>
      <c r="D17" s="58"/>
      <c r="E17" s="36" t="e">
        <f t="shared" si="0"/>
        <v>#DIV/0!</v>
      </c>
      <c r="F17" s="23" t="str">
        <f t="shared" si="1"/>
        <v>NEJ</v>
      </c>
      <c r="G17" s="61"/>
      <c r="H17" s="57"/>
      <c r="I17" s="58"/>
      <c r="J17" s="36" t="e">
        <f t="shared" si="2"/>
        <v>#DIV/0!</v>
      </c>
      <c r="K17" s="23" t="str">
        <f t="shared" si="3"/>
        <v>NEJ</v>
      </c>
      <c r="L17" s="54"/>
      <c r="M17" s="59"/>
      <c r="N17" s="60"/>
      <c r="O17" s="60"/>
      <c r="P17" s="60"/>
      <c r="Q17" s="36" t="e">
        <f t="shared" si="4"/>
        <v>#NUM!</v>
      </c>
      <c r="R17" s="73"/>
      <c r="S17" s="23" t="str">
        <f t="shared" si="5"/>
        <v>NEJ</v>
      </c>
      <c r="T17" s="22"/>
      <c r="U17" s="56" t="e">
        <f t="shared" si="6"/>
        <v>#DIV/0!</v>
      </c>
    </row>
    <row r="18" spans="1:21" ht="13" x14ac:dyDescent="0.3">
      <c r="A18" s="14">
        <v>11</v>
      </c>
      <c r="B18" s="66">
        <f>Fristående!B18</f>
        <v>0</v>
      </c>
      <c r="C18" s="57"/>
      <c r="D18" s="58"/>
      <c r="E18" s="36" t="e">
        <f t="shared" si="0"/>
        <v>#DIV/0!</v>
      </c>
      <c r="F18" s="23" t="str">
        <f t="shared" si="1"/>
        <v>NEJ</v>
      </c>
      <c r="G18" s="61"/>
      <c r="H18" s="57"/>
      <c r="I18" s="58"/>
      <c r="J18" s="36" t="e">
        <f t="shared" si="2"/>
        <v>#DIV/0!</v>
      </c>
      <c r="K18" s="23" t="str">
        <f t="shared" si="3"/>
        <v>NEJ</v>
      </c>
      <c r="L18" s="54"/>
      <c r="M18" s="59"/>
      <c r="N18" s="60"/>
      <c r="O18" s="60"/>
      <c r="P18" s="60"/>
      <c r="Q18" s="36" t="e">
        <f t="shared" si="4"/>
        <v>#NUM!</v>
      </c>
      <c r="R18" s="73"/>
      <c r="S18" s="23" t="str">
        <f t="shared" si="5"/>
        <v>NEJ</v>
      </c>
      <c r="T18" s="22"/>
      <c r="U18" s="56" t="e">
        <f t="shared" si="6"/>
        <v>#DIV/0!</v>
      </c>
    </row>
    <row r="19" spans="1:21" ht="13" x14ac:dyDescent="0.3">
      <c r="A19" s="14">
        <v>12</v>
      </c>
      <c r="B19" s="66">
        <f>Fristående!B19</f>
        <v>0</v>
      </c>
      <c r="C19" s="57"/>
      <c r="D19" s="58"/>
      <c r="E19" s="36" t="e">
        <f t="shared" si="0"/>
        <v>#DIV/0!</v>
      </c>
      <c r="F19" s="23" t="str">
        <f t="shared" si="1"/>
        <v>NEJ</v>
      </c>
      <c r="G19" s="61"/>
      <c r="H19" s="57"/>
      <c r="I19" s="58"/>
      <c r="J19" s="36" t="e">
        <f t="shared" si="2"/>
        <v>#DIV/0!</v>
      </c>
      <c r="K19" s="23" t="str">
        <f t="shared" si="3"/>
        <v>NEJ</v>
      </c>
      <c r="L19" s="54"/>
      <c r="M19" s="59"/>
      <c r="N19" s="60"/>
      <c r="O19" s="60"/>
      <c r="P19" s="60"/>
      <c r="Q19" s="36" t="e">
        <f t="shared" si="4"/>
        <v>#NUM!</v>
      </c>
      <c r="R19" s="73"/>
      <c r="S19" s="23" t="str">
        <f t="shared" si="5"/>
        <v>NEJ</v>
      </c>
      <c r="T19" s="22"/>
      <c r="U19" s="56" t="e">
        <f t="shared" si="6"/>
        <v>#DIV/0!</v>
      </c>
    </row>
    <row r="20" spans="1:21" ht="13" x14ac:dyDescent="0.3">
      <c r="A20" s="14">
        <v>13</v>
      </c>
      <c r="B20" s="66">
        <f>Fristående!B20</f>
        <v>0</v>
      </c>
      <c r="C20" s="57"/>
      <c r="D20" s="58"/>
      <c r="E20" s="36" t="e">
        <f t="shared" si="0"/>
        <v>#DIV/0!</v>
      </c>
      <c r="F20" s="23" t="str">
        <f t="shared" si="1"/>
        <v>NEJ</v>
      </c>
      <c r="G20" s="61"/>
      <c r="H20" s="57"/>
      <c r="I20" s="58"/>
      <c r="J20" s="36" t="e">
        <f t="shared" si="2"/>
        <v>#DIV/0!</v>
      </c>
      <c r="K20" s="23" t="str">
        <f t="shared" si="3"/>
        <v>NEJ</v>
      </c>
      <c r="L20" s="54"/>
      <c r="M20" s="59"/>
      <c r="N20" s="60"/>
      <c r="O20" s="60"/>
      <c r="P20" s="60"/>
      <c r="Q20" s="36" t="e">
        <f t="shared" si="4"/>
        <v>#NUM!</v>
      </c>
      <c r="R20" s="73"/>
      <c r="S20" s="23" t="str">
        <f t="shared" si="5"/>
        <v>NEJ</v>
      </c>
      <c r="T20" s="22"/>
      <c r="U20" s="56" t="e">
        <f t="shared" si="6"/>
        <v>#DIV/0!</v>
      </c>
    </row>
    <row r="21" spans="1:21" ht="13.5" thickBot="1" x14ac:dyDescent="0.35">
      <c r="A21" s="15">
        <v>14</v>
      </c>
      <c r="B21" s="66">
        <f>Fristående!B21</f>
        <v>0</v>
      </c>
      <c r="C21" s="57"/>
      <c r="D21" s="58"/>
      <c r="E21" s="36" t="e">
        <f t="shared" si="0"/>
        <v>#DIV/0!</v>
      </c>
      <c r="F21" s="23" t="str">
        <f t="shared" si="1"/>
        <v>NEJ</v>
      </c>
      <c r="G21" s="61"/>
      <c r="H21" s="57"/>
      <c r="I21" s="58"/>
      <c r="J21" s="36" t="e">
        <f t="shared" si="2"/>
        <v>#DIV/0!</v>
      </c>
      <c r="K21" s="23" t="str">
        <f t="shared" si="3"/>
        <v>NEJ</v>
      </c>
      <c r="L21" s="54"/>
      <c r="M21" s="59"/>
      <c r="N21" s="60"/>
      <c r="O21" s="60"/>
      <c r="P21" s="60"/>
      <c r="Q21" s="36" t="e">
        <f t="shared" si="4"/>
        <v>#NUM!</v>
      </c>
      <c r="R21" s="73"/>
      <c r="S21" s="23" t="str">
        <f t="shared" si="5"/>
        <v>NEJ</v>
      </c>
      <c r="T21" s="22"/>
      <c r="U21" s="98" t="e">
        <f t="shared" si="6"/>
        <v>#DIV/0!</v>
      </c>
    </row>
    <row r="22" spans="1:21" x14ac:dyDescent="0.25">
      <c r="A22" s="159"/>
      <c r="B22" s="160"/>
      <c r="C22" s="2"/>
      <c r="D22" s="2"/>
      <c r="E22" s="2"/>
      <c r="F22" s="2"/>
      <c r="G22" s="2"/>
      <c r="H22" s="2"/>
      <c r="I22" s="2"/>
      <c r="J22" s="2"/>
      <c r="K22" s="51"/>
      <c r="L22" s="16"/>
      <c r="M22" s="1"/>
      <c r="N22" s="2"/>
      <c r="O22" s="2"/>
      <c r="P22" s="2"/>
      <c r="Q22" s="38"/>
      <c r="R22" s="2"/>
      <c r="S22" s="51"/>
    </row>
    <row r="23" spans="1:21" x14ac:dyDescent="0.25">
      <c r="A23" s="141"/>
      <c r="B23" s="142"/>
      <c r="D23" s="162"/>
      <c r="E23" s="162"/>
      <c r="F23" s="162"/>
      <c r="G23" s="162"/>
      <c r="H23" s="162"/>
      <c r="I23" s="162"/>
      <c r="J23" s="162"/>
      <c r="K23" s="134"/>
      <c r="L23" s="16"/>
      <c r="M23" s="3"/>
      <c r="N23" s="162"/>
      <c r="O23" s="162"/>
      <c r="P23" s="162"/>
      <c r="Q23" s="162"/>
      <c r="R23" s="162"/>
      <c r="S23" s="134"/>
    </row>
    <row r="24" spans="1:21" ht="15" customHeight="1" x14ac:dyDescent="0.3">
      <c r="A24" s="131" t="s">
        <v>10</v>
      </c>
      <c r="B24" s="132"/>
      <c r="D24" s="163"/>
      <c r="E24" s="163"/>
      <c r="F24" s="163"/>
      <c r="G24" s="163"/>
      <c r="H24" s="163"/>
      <c r="I24" s="163"/>
      <c r="J24" s="163"/>
      <c r="K24" s="136"/>
      <c r="L24" s="53"/>
      <c r="M24" s="3"/>
      <c r="N24" s="163"/>
      <c r="O24" s="163"/>
      <c r="P24" s="163"/>
      <c r="Q24" s="163"/>
      <c r="R24" s="163"/>
      <c r="S24" s="136"/>
      <c r="T24" s="16"/>
      <c r="U24" s="16"/>
    </row>
    <row r="25" spans="1:21" x14ac:dyDescent="0.25">
      <c r="A25" s="184">
        <f>Fristående!A25</f>
        <v>0</v>
      </c>
      <c r="B25" s="185"/>
      <c r="C25" s="68" t="s">
        <v>56</v>
      </c>
      <c r="D25" s="161" t="s">
        <v>0</v>
      </c>
      <c r="E25" s="161"/>
      <c r="F25" s="161"/>
      <c r="G25" s="161"/>
      <c r="H25" s="161"/>
      <c r="I25" s="161"/>
      <c r="J25" s="161"/>
      <c r="K25" s="140"/>
      <c r="L25" s="16"/>
      <c r="M25" s="111" t="s">
        <v>50</v>
      </c>
      <c r="N25" s="161" t="s">
        <v>0</v>
      </c>
      <c r="O25" s="161"/>
      <c r="P25" s="161"/>
      <c r="Q25" s="161"/>
      <c r="R25" s="161"/>
      <c r="S25" s="140"/>
    </row>
    <row r="26" spans="1:21" ht="13" x14ac:dyDescent="0.3">
      <c r="A26" s="131"/>
      <c r="B26" s="132"/>
      <c r="K26" s="17"/>
      <c r="L26" s="16"/>
      <c r="M26" s="3"/>
      <c r="N26" s="16"/>
      <c r="S26" s="17"/>
      <c r="T26" s="20"/>
      <c r="U26" s="20"/>
    </row>
    <row r="27" spans="1:21" ht="13" x14ac:dyDescent="0.3">
      <c r="A27" s="131" t="s">
        <v>15</v>
      </c>
      <c r="B27" s="132"/>
      <c r="D27" s="162"/>
      <c r="E27" s="162"/>
      <c r="F27" s="162"/>
      <c r="G27" s="162"/>
      <c r="H27" s="162"/>
      <c r="I27" s="162"/>
      <c r="J27" s="162"/>
      <c r="K27" s="134"/>
      <c r="L27" s="46"/>
      <c r="M27" s="3"/>
      <c r="N27" s="164"/>
      <c r="O27" s="164"/>
      <c r="P27" s="164"/>
      <c r="Q27" s="164"/>
      <c r="R27" s="164"/>
      <c r="S27" s="165"/>
      <c r="T27" s="16"/>
      <c r="U27" s="16"/>
    </row>
    <row r="28" spans="1:21" x14ac:dyDescent="0.25">
      <c r="A28" s="141">
        <f>Fristående!A28</f>
        <v>0</v>
      </c>
      <c r="B28" s="142"/>
      <c r="D28" s="163"/>
      <c r="E28" s="163"/>
      <c r="F28" s="163"/>
      <c r="G28" s="163"/>
      <c r="H28" s="163"/>
      <c r="I28" s="163"/>
      <c r="J28" s="163"/>
      <c r="K28" s="136"/>
      <c r="L28" s="16"/>
      <c r="M28" s="3"/>
      <c r="N28" s="166"/>
      <c r="O28" s="166"/>
      <c r="P28" s="166"/>
      <c r="Q28" s="166"/>
      <c r="R28" s="166"/>
      <c r="S28" s="167"/>
    </row>
    <row r="29" spans="1:21" x14ac:dyDescent="0.25">
      <c r="A29" s="141"/>
      <c r="B29" s="142"/>
      <c r="C29" s="68" t="s">
        <v>56</v>
      </c>
      <c r="D29" s="161" t="s">
        <v>0</v>
      </c>
      <c r="E29" s="161"/>
      <c r="F29" s="161"/>
      <c r="G29" s="161"/>
      <c r="H29" s="161"/>
      <c r="I29" s="161"/>
      <c r="J29" s="161"/>
      <c r="K29" s="140"/>
      <c r="L29" s="16"/>
      <c r="M29" s="111" t="s">
        <v>51</v>
      </c>
      <c r="N29" s="168" t="s">
        <v>0</v>
      </c>
      <c r="O29" s="169"/>
      <c r="P29" s="169"/>
      <c r="Q29" s="169"/>
      <c r="R29" s="169"/>
      <c r="S29" s="170"/>
      <c r="T29" s="20"/>
      <c r="U29" s="20"/>
    </row>
    <row r="30" spans="1:21" ht="13.5" thickBot="1" x14ac:dyDescent="0.35">
      <c r="A30" s="131" t="s">
        <v>11</v>
      </c>
      <c r="B30" s="132"/>
      <c r="C30" s="5"/>
      <c r="D30" s="5"/>
      <c r="E30" s="5"/>
      <c r="F30" s="5"/>
      <c r="G30" s="5"/>
      <c r="H30" s="5"/>
      <c r="I30" s="5"/>
      <c r="J30" s="5"/>
      <c r="K30" s="72"/>
      <c r="L30" s="46"/>
      <c r="M30" s="3"/>
      <c r="N30" s="16"/>
      <c r="S30" s="17"/>
      <c r="T30" s="16"/>
      <c r="U30" s="16"/>
    </row>
    <row r="31" spans="1:21" x14ac:dyDescent="0.25">
      <c r="A31" s="133"/>
      <c r="B31" s="134"/>
      <c r="D31" s="16"/>
      <c r="E31" s="16"/>
      <c r="F31" s="16"/>
      <c r="G31" s="16"/>
      <c r="H31" s="16"/>
      <c r="I31" s="16"/>
      <c r="J31" s="16"/>
      <c r="K31" s="16"/>
      <c r="L31" s="16"/>
      <c r="M31" s="3"/>
      <c r="N31" s="164"/>
      <c r="O31" s="164"/>
      <c r="P31" s="164"/>
      <c r="Q31" s="164"/>
      <c r="R31" s="164"/>
      <c r="S31" s="165"/>
    </row>
    <row r="32" spans="1:21" x14ac:dyDescent="0.25">
      <c r="A32" s="135"/>
      <c r="B32" s="136"/>
      <c r="C32" s="20"/>
      <c r="D32" s="20"/>
      <c r="E32" s="20"/>
      <c r="F32" s="20"/>
      <c r="G32" s="20"/>
      <c r="H32" s="20"/>
      <c r="I32" s="20"/>
      <c r="J32" s="20"/>
      <c r="K32" s="20"/>
      <c r="L32" s="16"/>
      <c r="M32" s="3"/>
      <c r="N32" s="166"/>
      <c r="O32" s="166"/>
      <c r="P32" s="166"/>
      <c r="Q32" s="166"/>
      <c r="R32" s="166"/>
      <c r="S32" s="167"/>
      <c r="T32" s="20"/>
      <c r="U32" s="20"/>
    </row>
    <row r="33" spans="1:21" ht="13" x14ac:dyDescent="0.3">
      <c r="A33" s="174" t="str">
        <f>Fristående!A33</f>
        <v>Namn</v>
      </c>
      <c r="B33" s="175"/>
      <c r="C33" s="16"/>
      <c r="D33" s="16"/>
      <c r="E33" s="16"/>
      <c r="F33" s="16"/>
      <c r="G33" s="16"/>
      <c r="H33" s="16"/>
      <c r="I33" s="16"/>
      <c r="J33" s="16"/>
      <c r="K33" s="16"/>
      <c r="L33" s="46"/>
      <c r="M33" s="111" t="s">
        <v>54</v>
      </c>
      <c r="N33" s="168" t="s">
        <v>0</v>
      </c>
      <c r="O33" s="169"/>
      <c r="P33" s="169"/>
      <c r="Q33" s="169"/>
      <c r="R33" s="169"/>
      <c r="S33" s="170"/>
      <c r="T33" s="16"/>
      <c r="U33" s="16"/>
    </row>
    <row r="34" spans="1:21" x14ac:dyDescent="0.25">
      <c r="A34" s="143"/>
      <c r="B34" s="144"/>
      <c r="L34" s="16"/>
      <c r="M34" s="3"/>
      <c r="S34" s="17"/>
    </row>
    <row r="35" spans="1:21" ht="13" x14ac:dyDescent="0.3">
      <c r="A35" s="131" t="s">
        <v>12</v>
      </c>
      <c r="B35" s="132"/>
      <c r="L35" s="19"/>
      <c r="M35" s="3"/>
      <c r="N35" s="164"/>
      <c r="O35" s="164"/>
      <c r="P35" s="164"/>
      <c r="Q35" s="164"/>
      <c r="R35" s="164"/>
      <c r="S35" s="165"/>
      <c r="T35" s="20"/>
      <c r="U35" s="20"/>
    </row>
    <row r="36" spans="1:21" x14ac:dyDescent="0.25">
      <c r="A36" s="133"/>
      <c r="B36" s="134"/>
      <c r="M36" s="3"/>
      <c r="N36" s="166"/>
      <c r="O36" s="166"/>
      <c r="P36" s="166"/>
      <c r="Q36" s="166"/>
      <c r="R36" s="166"/>
      <c r="S36" s="167"/>
      <c r="T36" s="20"/>
      <c r="U36" s="20"/>
    </row>
    <row r="37" spans="1:21" ht="13" x14ac:dyDescent="0.3">
      <c r="A37" s="135"/>
      <c r="B37" s="136"/>
      <c r="L37" s="19"/>
      <c r="M37" s="111" t="s">
        <v>55</v>
      </c>
      <c r="N37" s="171" t="s">
        <v>0</v>
      </c>
      <c r="O37" s="169"/>
      <c r="P37" s="169"/>
      <c r="Q37" s="169"/>
      <c r="R37" s="169"/>
      <c r="S37" s="170"/>
      <c r="T37" s="20"/>
      <c r="U37" s="20"/>
    </row>
    <row r="38" spans="1:21" ht="13.5" thickBot="1" x14ac:dyDescent="0.35">
      <c r="A38" s="182" t="str">
        <f>Fristående!A38</f>
        <v>Namn</v>
      </c>
      <c r="B38" s="183"/>
      <c r="L38" s="19"/>
      <c r="M38" s="18"/>
      <c r="N38" s="5"/>
      <c r="O38" s="5"/>
      <c r="P38" s="5"/>
      <c r="Q38" s="69"/>
      <c r="R38" s="70"/>
      <c r="S38" s="71"/>
      <c r="T38" s="20"/>
      <c r="U38" s="20"/>
    </row>
    <row r="39" spans="1:21" ht="13" x14ac:dyDescent="0.3">
      <c r="B39" s="19"/>
      <c r="K39" s="20"/>
      <c r="L39" s="19"/>
      <c r="Q39" s="41"/>
      <c r="R39" s="20"/>
      <c r="S39" s="20"/>
      <c r="T39" s="20"/>
      <c r="U39" s="20"/>
    </row>
    <row r="40" spans="1:21" ht="13" x14ac:dyDescent="0.3">
      <c r="B40" s="19"/>
      <c r="K40" s="20"/>
      <c r="L40" s="19"/>
      <c r="Q40" s="41"/>
      <c r="R40" s="20"/>
      <c r="S40" s="20"/>
      <c r="T40" s="20"/>
      <c r="U40" s="20"/>
    </row>
    <row r="41" spans="1:21" ht="13" x14ac:dyDescent="0.3">
      <c r="B41" s="19"/>
      <c r="K41" s="20"/>
      <c r="L41" s="19"/>
      <c r="Q41" s="41"/>
      <c r="R41" s="20"/>
      <c r="S41" s="20"/>
      <c r="T41" s="20"/>
      <c r="U41" s="20"/>
    </row>
    <row r="42" spans="1:21" ht="13" x14ac:dyDescent="0.3">
      <c r="B42" s="19"/>
      <c r="K42" s="20"/>
      <c r="L42" s="19"/>
      <c r="Q42" s="41"/>
      <c r="R42" s="20"/>
      <c r="S42" s="20"/>
      <c r="T42" s="20"/>
      <c r="U42" s="20"/>
    </row>
    <row r="43" spans="1:21" ht="13" x14ac:dyDescent="0.3">
      <c r="B43" s="19"/>
      <c r="K43" s="20"/>
      <c r="L43" s="19"/>
      <c r="Q43" s="41"/>
      <c r="R43" s="20"/>
      <c r="S43" s="20"/>
      <c r="T43" s="20"/>
      <c r="U43" s="20"/>
    </row>
    <row r="44" spans="1:21" ht="13" x14ac:dyDescent="0.3">
      <c r="B44" s="19"/>
      <c r="K44" s="20"/>
      <c r="L44" s="19"/>
      <c r="Q44" s="41"/>
      <c r="R44" s="20"/>
      <c r="S44" s="20"/>
      <c r="T44" s="20"/>
      <c r="U44" s="20"/>
    </row>
    <row r="45" spans="1:21" ht="13" x14ac:dyDescent="0.3">
      <c r="B45" s="19"/>
      <c r="K45" s="20"/>
      <c r="L45" s="19"/>
      <c r="Q45" s="41"/>
      <c r="R45" s="20"/>
      <c r="S45" s="20"/>
      <c r="T45" s="20"/>
      <c r="U45" s="20"/>
    </row>
    <row r="46" spans="1:21" ht="13" x14ac:dyDescent="0.3">
      <c r="B46" s="19"/>
      <c r="K46" s="20"/>
      <c r="L46" s="19"/>
      <c r="Q46" s="41"/>
      <c r="R46" s="20"/>
      <c r="S46" s="20"/>
      <c r="T46" s="20"/>
      <c r="U46" s="20"/>
    </row>
    <row r="47" spans="1:21" ht="13" x14ac:dyDescent="0.3">
      <c r="B47" s="19"/>
      <c r="K47" s="20"/>
      <c r="L47" s="19"/>
      <c r="Q47" s="41"/>
      <c r="R47" s="20"/>
      <c r="S47" s="20"/>
      <c r="T47" s="20"/>
      <c r="U47" s="20"/>
    </row>
    <row r="48" spans="1:21" ht="13" x14ac:dyDescent="0.3">
      <c r="B48" s="19"/>
      <c r="K48" s="20"/>
      <c r="L48" s="19"/>
      <c r="Q48" s="41"/>
      <c r="R48" s="20"/>
      <c r="S48" s="20"/>
      <c r="T48" s="20"/>
      <c r="U48" s="20"/>
    </row>
    <row r="49" spans="2:21" ht="13" x14ac:dyDescent="0.3">
      <c r="B49" s="19"/>
      <c r="K49" s="20"/>
      <c r="L49" s="19"/>
      <c r="Q49" s="41"/>
      <c r="R49" s="20"/>
      <c r="S49" s="20"/>
      <c r="T49" s="20"/>
      <c r="U49" s="20"/>
    </row>
    <row r="50" spans="2:21" ht="13" x14ac:dyDescent="0.3">
      <c r="B50" s="19"/>
      <c r="K50" s="20"/>
      <c r="L50" s="19"/>
      <c r="Q50" s="41"/>
      <c r="R50" s="20"/>
      <c r="S50" s="20"/>
      <c r="T50" s="20"/>
      <c r="U50" s="20"/>
    </row>
    <row r="51" spans="2:21" ht="13" x14ac:dyDescent="0.3">
      <c r="B51" s="19"/>
      <c r="K51" s="20"/>
      <c r="L51" s="19"/>
      <c r="Q51" s="41"/>
      <c r="R51" s="20"/>
      <c r="S51" s="20"/>
      <c r="T51" s="20"/>
      <c r="U51" s="20"/>
    </row>
    <row r="52" spans="2:21" ht="13" x14ac:dyDescent="0.3">
      <c r="B52" s="19"/>
      <c r="K52" s="20"/>
      <c r="L52" s="19"/>
      <c r="Q52" s="41"/>
      <c r="R52" s="20"/>
      <c r="S52" s="20"/>
      <c r="T52" s="20"/>
      <c r="U52" s="20"/>
    </row>
    <row r="53" spans="2:21" ht="13" x14ac:dyDescent="0.3">
      <c r="B53" s="19"/>
      <c r="K53" s="20"/>
      <c r="L53" s="19"/>
      <c r="Q53" s="41"/>
      <c r="R53" s="20"/>
      <c r="S53" s="20"/>
      <c r="T53" s="20"/>
      <c r="U53" s="20"/>
    </row>
    <row r="54" spans="2:21" ht="13" x14ac:dyDescent="0.3">
      <c r="B54" s="19"/>
      <c r="K54" s="20"/>
      <c r="L54" s="19"/>
      <c r="Q54" s="41"/>
      <c r="R54" s="20"/>
      <c r="S54" s="20"/>
      <c r="T54" s="20"/>
      <c r="U54" s="20"/>
    </row>
    <row r="55" spans="2:21" ht="13" x14ac:dyDescent="0.3">
      <c r="B55" s="19"/>
      <c r="K55" s="20"/>
      <c r="L55" s="19"/>
      <c r="Q55" s="41"/>
      <c r="R55" s="20"/>
      <c r="S55" s="20"/>
      <c r="T55" s="20"/>
      <c r="U55" s="20"/>
    </row>
    <row r="56" spans="2:21" ht="13" x14ac:dyDescent="0.3">
      <c r="B56" s="19"/>
      <c r="K56" s="20"/>
      <c r="L56" s="19"/>
      <c r="Q56" s="41"/>
      <c r="R56" s="20"/>
      <c r="S56" s="20"/>
      <c r="T56" s="20"/>
      <c r="U56" s="20"/>
    </row>
    <row r="57" spans="2:21" x14ac:dyDescent="0.25">
      <c r="K57" s="20"/>
    </row>
    <row r="58" spans="2:21" x14ac:dyDescent="0.25">
      <c r="K58" s="20"/>
    </row>
    <row r="59" spans="2:21" x14ac:dyDescent="0.25">
      <c r="K59" s="20"/>
    </row>
    <row r="60" spans="2:21" x14ac:dyDescent="0.25">
      <c r="K60" s="20"/>
    </row>
  </sheetData>
  <sheetProtection formatColumns="0" formatRows="0" selectLockedCells="1"/>
  <mergeCells count="35">
    <mergeCell ref="N37:S37"/>
    <mergeCell ref="A35:B35"/>
    <mergeCell ref="A36:B37"/>
    <mergeCell ref="A34:B34"/>
    <mergeCell ref="A30:B30"/>
    <mergeCell ref="N23:S24"/>
    <mergeCell ref="N27:S28"/>
    <mergeCell ref="N31:S32"/>
    <mergeCell ref="N35:S36"/>
    <mergeCell ref="N25:S25"/>
    <mergeCell ref="N29:S29"/>
    <mergeCell ref="A5:A6"/>
    <mergeCell ref="A22:B22"/>
    <mergeCell ref="A23:B23"/>
    <mergeCell ref="A38:B38"/>
    <mergeCell ref="D23:K24"/>
    <mergeCell ref="D27:K28"/>
    <mergeCell ref="A25:B25"/>
    <mergeCell ref="A26:B26"/>
    <mergeCell ref="N33:S33"/>
    <mergeCell ref="A33:B33"/>
    <mergeCell ref="A31:B32"/>
    <mergeCell ref="P1:U1"/>
    <mergeCell ref="A27:B27"/>
    <mergeCell ref="D29:K29"/>
    <mergeCell ref="A28:B28"/>
    <mergeCell ref="A29:B29"/>
    <mergeCell ref="A24:B24"/>
    <mergeCell ref="D25:K25"/>
    <mergeCell ref="U5:U6"/>
    <mergeCell ref="M5:S5"/>
    <mergeCell ref="H5:K5"/>
    <mergeCell ref="B2:F2"/>
    <mergeCell ref="C5:F5"/>
    <mergeCell ref="P2:U2"/>
  </mergeCells>
  <phoneticPr fontId="5" type="noConversion"/>
  <conditionalFormatting sqref="F8:F21 K8:K21 S8:S21">
    <cfRule type="containsText" dxfId="1" priority="1" stopIfTrue="1" operator="containsText" text="JA">
      <formula>NOT(ISERROR(SEARCH("JA",F8)))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/>
  <headerFoot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0"/>
  <sheetViews>
    <sheetView zoomScaleNormal="100" workbookViewId="0">
      <selection activeCell="B2" sqref="B2:F2"/>
    </sheetView>
  </sheetViews>
  <sheetFormatPr defaultColWidth="11.453125" defaultRowHeight="12.5" x14ac:dyDescent="0.25"/>
  <cols>
    <col min="1" max="1" width="3.453125" customWidth="1"/>
    <col min="2" max="2" width="27.36328125" customWidth="1"/>
    <col min="3" max="4" width="4.453125" bestFit="1" customWidth="1"/>
    <col min="5" max="6" width="7.81640625" customWidth="1"/>
    <col min="7" max="7" width="4.453125" customWidth="1"/>
    <col min="8" max="9" width="4.453125" bestFit="1" customWidth="1"/>
    <col min="10" max="10" width="7.6328125" customWidth="1"/>
    <col min="11" max="11" width="8" bestFit="1" customWidth="1"/>
    <col min="12" max="12" width="5" customWidth="1"/>
    <col min="13" max="15" width="4.453125" bestFit="1" customWidth="1"/>
    <col min="16" max="16" width="4.453125" customWidth="1"/>
    <col min="17" max="17" width="7.6328125" style="39" customWidth="1"/>
    <col min="18" max="18" width="4.453125" customWidth="1"/>
    <col min="19" max="19" width="8" bestFit="1" customWidth="1"/>
    <col min="20" max="20" width="4.453125" customWidth="1"/>
    <col min="21" max="21" width="11.81640625" bestFit="1" customWidth="1"/>
    <col min="22" max="22" width="11.453125" customWidth="1"/>
  </cols>
  <sheetData>
    <row r="1" spans="1:22" ht="18" customHeight="1" x14ac:dyDescent="0.3">
      <c r="A1" s="65"/>
      <c r="P1" s="176" t="str">
        <f>Fristående!O1</f>
        <v xml:space="preserve">Tävling: </v>
      </c>
      <c r="Q1" s="177"/>
      <c r="R1" s="177"/>
      <c r="S1" s="177"/>
      <c r="T1" s="177"/>
      <c r="U1" s="178"/>
      <c r="V1" s="47"/>
    </row>
    <row r="2" spans="1:22" ht="20.25" customHeight="1" thickBot="1" x14ac:dyDescent="0.45">
      <c r="A2" s="65"/>
      <c r="B2" s="151" t="s">
        <v>63</v>
      </c>
      <c r="C2" s="151"/>
      <c r="D2" s="151"/>
      <c r="E2" s="151"/>
      <c r="F2" s="151"/>
      <c r="G2" s="37"/>
      <c r="H2" s="37"/>
      <c r="I2" s="37"/>
      <c r="J2" s="37"/>
      <c r="K2" s="37"/>
      <c r="L2" s="37"/>
      <c r="M2" s="37"/>
      <c r="N2" s="37"/>
      <c r="O2" s="37"/>
      <c r="P2" s="179" t="str">
        <f>Fristående!O2</f>
        <v>Datum:</v>
      </c>
      <c r="Q2" s="180"/>
      <c r="R2" s="180"/>
      <c r="S2" s="180"/>
      <c r="T2" s="180"/>
      <c r="U2" s="181"/>
      <c r="V2" s="46"/>
    </row>
    <row r="3" spans="1:22" ht="12" customHeight="1" x14ac:dyDescent="0.35">
      <c r="A3" s="6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2" ht="9" customHeight="1" thickBot="1" x14ac:dyDescent="0.3">
      <c r="A4" s="65"/>
      <c r="C4" s="34"/>
      <c r="D4" s="34"/>
      <c r="E4" s="34"/>
      <c r="F4" s="34"/>
      <c r="G4" s="34"/>
      <c r="H4" s="34"/>
      <c r="M4" s="4"/>
      <c r="N4" s="4"/>
    </row>
    <row r="5" spans="1:22" ht="13.5" thickBot="1" x14ac:dyDescent="0.35">
      <c r="A5" s="129" t="s">
        <v>17</v>
      </c>
      <c r="B5" s="44" t="s">
        <v>6</v>
      </c>
      <c r="C5" s="153" t="s">
        <v>13</v>
      </c>
      <c r="D5" s="154"/>
      <c r="E5" s="154"/>
      <c r="F5" s="155"/>
      <c r="G5" s="52"/>
      <c r="H5" s="153" t="s">
        <v>46</v>
      </c>
      <c r="I5" s="154"/>
      <c r="J5" s="154"/>
      <c r="K5" s="155"/>
      <c r="L5" s="47"/>
      <c r="M5" s="156" t="s">
        <v>47</v>
      </c>
      <c r="N5" s="157"/>
      <c r="O5" s="157"/>
      <c r="P5" s="157"/>
      <c r="Q5" s="157"/>
      <c r="R5" s="157"/>
      <c r="S5" s="158"/>
      <c r="T5" s="49"/>
      <c r="U5" s="172" t="s">
        <v>14</v>
      </c>
    </row>
    <row r="6" spans="1:22" ht="15" customHeight="1" thickBot="1" x14ac:dyDescent="0.35">
      <c r="A6" s="130"/>
      <c r="B6" s="6"/>
      <c r="C6" s="112" t="s">
        <v>1</v>
      </c>
      <c r="D6" s="115" t="s">
        <v>2</v>
      </c>
      <c r="E6" s="35" t="s">
        <v>5</v>
      </c>
      <c r="F6" s="118" t="s">
        <v>58</v>
      </c>
      <c r="G6" s="48"/>
      <c r="H6" s="112" t="s">
        <v>48</v>
      </c>
      <c r="I6" s="115" t="s">
        <v>49</v>
      </c>
      <c r="J6" s="35" t="s">
        <v>52</v>
      </c>
      <c r="K6" s="118" t="s">
        <v>58</v>
      </c>
      <c r="M6" s="113" t="s">
        <v>50</v>
      </c>
      <c r="N6" s="114" t="s">
        <v>51</v>
      </c>
      <c r="O6" s="114" t="s">
        <v>54</v>
      </c>
      <c r="P6" s="114" t="s">
        <v>55</v>
      </c>
      <c r="Q6" s="40" t="s">
        <v>53</v>
      </c>
      <c r="R6" s="33" t="s">
        <v>27</v>
      </c>
      <c r="S6" s="119" t="s">
        <v>58</v>
      </c>
      <c r="T6" s="50"/>
      <c r="U6" s="173"/>
    </row>
    <row r="7" spans="1:22" ht="13" x14ac:dyDescent="0.3">
      <c r="A7" s="7"/>
      <c r="B7" s="8"/>
      <c r="C7" s="9"/>
      <c r="D7" s="10"/>
      <c r="E7" s="11"/>
      <c r="F7" s="13"/>
      <c r="G7" s="48"/>
      <c r="H7" s="9"/>
      <c r="I7" s="10"/>
      <c r="J7" s="11"/>
      <c r="K7" s="13"/>
      <c r="L7" s="47"/>
      <c r="M7" s="12"/>
      <c r="N7" s="10"/>
      <c r="O7" s="10"/>
      <c r="P7" s="10"/>
      <c r="Q7" s="42"/>
      <c r="R7" s="11"/>
      <c r="S7" s="13"/>
      <c r="T7" s="20"/>
      <c r="U7" s="55"/>
    </row>
    <row r="8" spans="1:22" ht="13" x14ac:dyDescent="0.3">
      <c r="A8" s="14">
        <v>1</v>
      </c>
      <c r="B8" s="66">
        <f>Fristående!B8</f>
        <v>0</v>
      </c>
      <c r="C8" s="57"/>
      <c r="D8" s="58"/>
      <c r="E8" s="36" t="e">
        <f>AVERAGE(C8,D8)</f>
        <v>#DIV/0!</v>
      </c>
      <c r="F8" s="23" t="str">
        <f>IF(MAX(C8:D8)-MIN(C8:D8)&gt;0.5,"JA","NEJ")</f>
        <v>NEJ</v>
      </c>
      <c r="G8" s="61"/>
      <c r="H8" s="57"/>
      <c r="I8" s="58"/>
      <c r="J8" s="36" t="e">
        <f>AVERAGE(H8,I8)</f>
        <v>#DIV/0!</v>
      </c>
      <c r="K8" s="23" t="str">
        <f>IF(MAX(H8:I8)-MIN(H8:I8)&gt;0.5,"JA","NEJ")</f>
        <v>NEJ</v>
      </c>
      <c r="L8" s="54"/>
      <c r="M8" s="59"/>
      <c r="N8" s="60"/>
      <c r="O8" s="60"/>
      <c r="P8" s="60"/>
      <c r="Q8" s="36" t="e">
        <f>(MEDIAN(M8:P8))</f>
        <v>#NUM!</v>
      </c>
      <c r="R8" s="73"/>
      <c r="S8" s="23" t="str">
        <f>IF(MAX(M8:P8)-MIN(M8:P8)&gt;0.5,"JA","NEJ")</f>
        <v>NEJ</v>
      </c>
      <c r="T8" s="22"/>
      <c r="U8" s="56" t="e">
        <f>SUM(E8+J8+Q8-R8)</f>
        <v>#DIV/0!</v>
      </c>
    </row>
    <row r="9" spans="1:22" ht="13" x14ac:dyDescent="0.3">
      <c r="A9" s="14">
        <v>2</v>
      </c>
      <c r="B9" s="66">
        <f>Fristående!B9</f>
        <v>0</v>
      </c>
      <c r="C9" s="57"/>
      <c r="D9" s="58"/>
      <c r="E9" s="36" t="e">
        <f t="shared" ref="E9:E21" si="0">AVERAGE(C9,D9)</f>
        <v>#DIV/0!</v>
      </c>
      <c r="F9" s="23" t="str">
        <f t="shared" ref="F9:F21" si="1">IF(MAX(C9:D9)-MIN(C9:D9)&gt;0.5,"JA","NEJ")</f>
        <v>NEJ</v>
      </c>
      <c r="G9" s="61"/>
      <c r="H9" s="57"/>
      <c r="I9" s="58"/>
      <c r="J9" s="36" t="e">
        <f t="shared" ref="J9:J21" si="2">AVERAGE(H9,I9)</f>
        <v>#DIV/0!</v>
      </c>
      <c r="K9" s="23" t="str">
        <f t="shared" ref="K9:K21" si="3">IF(MAX(H9:I9)-MIN(H9:I9)&gt;0.5,"JA","NEJ")</f>
        <v>NEJ</v>
      </c>
      <c r="L9" s="54"/>
      <c r="M9" s="59"/>
      <c r="N9" s="60"/>
      <c r="O9" s="60"/>
      <c r="P9" s="60"/>
      <c r="Q9" s="36" t="e">
        <f t="shared" ref="Q9:Q21" si="4">(MEDIAN(M9:P9))</f>
        <v>#NUM!</v>
      </c>
      <c r="R9" s="73"/>
      <c r="S9" s="23" t="str">
        <f t="shared" ref="S9:S21" si="5">IF(MAX(M9:P9)-MIN(M9:P9)&gt;0.5,"JA","NEJ")</f>
        <v>NEJ</v>
      </c>
      <c r="T9" s="22"/>
      <c r="U9" s="56" t="e">
        <f t="shared" ref="U9:U21" si="6">SUM(E9+J9+Q9-R9)</f>
        <v>#DIV/0!</v>
      </c>
    </row>
    <row r="10" spans="1:22" ht="13" x14ac:dyDescent="0.3">
      <c r="A10" s="14">
        <v>3</v>
      </c>
      <c r="B10" s="66">
        <f>Fristående!B10</f>
        <v>0</v>
      </c>
      <c r="C10" s="57"/>
      <c r="D10" s="58"/>
      <c r="E10" s="36" t="e">
        <f t="shared" si="0"/>
        <v>#DIV/0!</v>
      </c>
      <c r="F10" s="23" t="str">
        <f t="shared" si="1"/>
        <v>NEJ</v>
      </c>
      <c r="G10" s="61"/>
      <c r="H10" s="57"/>
      <c r="I10" s="58"/>
      <c r="J10" s="36" t="e">
        <f t="shared" si="2"/>
        <v>#DIV/0!</v>
      </c>
      <c r="K10" s="23" t="str">
        <f t="shared" si="3"/>
        <v>NEJ</v>
      </c>
      <c r="L10" s="54"/>
      <c r="M10" s="59"/>
      <c r="N10" s="60"/>
      <c r="O10" s="60"/>
      <c r="P10" s="60"/>
      <c r="Q10" s="36" t="e">
        <f t="shared" si="4"/>
        <v>#NUM!</v>
      </c>
      <c r="R10" s="73"/>
      <c r="S10" s="23" t="str">
        <f t="shared" si="5"/>
        <v>NEJ</v>
      </c>
      <c r="T10" s="22"/>
      <c r="U10" s="56" t="e">
        <f t="shared" si="6"/>
        <v>#DIV/0!</v>
      </c>
    </row>
    <row r="11" spans="1:22" ht="13" x14ac:dyDescent="0.3">
      <c r="A11" s="14">
        <v>4</v>
      </c>
      <c r="B11" s="66">
        <f>Fristående!B11</f>
        <v>0</v>
      </c>
      <c r="C11" s="57"/>
      <c r="D11" s="58"/>
      <c r="E11" s="36" t="e">
        <f t="shared" si="0"/>
        <v>#DIV/0!</v>
      </c>
      <c r="F11" s="23" t="str">
        <f t="shared" si="1"/>
        <v>NEJ</v>
      </c>
      <c r="G11" s="61"/>
      <c r="H11" s="57"/>
      <c r="I11" s="58"/>
      <c r="J11" s="36" t="e">
        <f t="shared" si="2"/>
        <v>#DIV/0!</v>
      </c>
      <c r="K11" s="23" t="str">
        <f t="shared" si="3"/>
        <v>NEJ</v>
      </c>
      <c r="L11" s="54"/>
      <c r="M11" s="59"/>
      <c r="N11" s="60"/>
      <c r="O11" s="60"/>
      <c r="P11" s="60"/>
      <c r="Q11" s="36" t="e">
        <f t="shared" si="4"/>
        <v>#NUM!</v>
      </c>
      <c r="R11" s="73"/>
      <c r="S11" s="23" t="str">
        <f t="shared" si="5"/>
        <v>NEJ</v>
      </c>
      <c r="T11" s="22"/>
      <c r="U11" s="56" t="e">
        <f t="shared" si="6"/>
        <v>#DIV/0!</v>
      </c>
    </row>
    <row r="12" spans="1:22" ht="13" x14ac:dyDescent="0.3">
      <c r="A12" s="14">
        <v>5</v>
      </c>
      <c r="B12" s="66">
        <f>Fristående!B12</f>
        <v>0</v>
      </c>
      <c r="C12" s="57"/>
      <c r="D12" s="58"/>
      <c r="E12" s="36" t="e">
        <f t="shared" si="0"/>
        <v>#DIV/0!</v>
      </c>
      <c r="F12" s="23" t="str">
        <f t="shared" si="1"/>
        <v>NEJ</v>
      </c>
      <c r="G12" s="61"/>
      <c r="H12" s="57"/>
      <c r="I12" s="58"/>
      <c r="J12" s="36" t="e">
        <f t="shared" si="2"/>
        <v>#DIV/0!</v>
      </c>
      <c r="K12" s="23" t="str">
        <f t="shared" si="3"/>
        <v>NEJ</v>
      </c>
      <c r="L12" s="54"/>
      <c r="M12" s="59"/>
      <c r="N12" s="60"/>
      <c r="O12" s="60"/>
      <c r="P12" s="60"/>
      <c r="Q12" s="36" t="e">
        <f t="shared" si="4"/>
        <v>#NUM!</v>
      </c>
      <c r="R12" s="73"/>
      <c r="S12" s="23" t="str">
        <f t="shared" si="5"/>
        <v>NEJ</v>
      </c>
      <c r="T12" s="22"/>
      <c r="U12" s="56" t="e">
        <f t="shared" si="6"/>
        <v>#DIV/0!</v>
      </c>
    </row>
    <row r="13" spans="1:22" ht="13" x14ac:dyDescent="0.3">
      <c r="A13" s="14">
        <v>6</v>
      </c>
      <c r="B13" s="66">
        <f>Fristående!B13</f>
        <v>0</v>
      </c>
      <c r="C13" s="57"/>
      <c r="D13" s="58"/>
      <c r="E13" s="36" t="e">
        <f t="shared" si="0"/>
        <v>#DIV/0!</v>
      </c>
      <c r="F13" s="23" t="str">
        <f t="shared" si="1"/>
        <v>NEJ</v>
      </c>
      <c r="G13" s="61"/>
      <c r="H13" s="57"/>
      <c r="I13" s="58"/>
      <c r="J13" s="36" t="e">
        <f t="shared" si="2"/>
        <v>#DIV/0!</v>
      </c>
      <c r="K13" s="23" t="str">
        <f t="shared" si="3"/>
        <v>NEJ</v>
      </c>
      <c r="L13" s="54"/>
      <c r="M13" s="59"/>
      <c r="N13" s="60"/>
      <c r="O13" s="60"/>
      <c r="P13" s="60"/>
      <c r="Q13" s="36" t="e">
        <f t="shared" si="4"/>
        <v>#NUM!</v>
      </c>
      <c r="R13" s="73"/>
      <c r="S13" s="23" t="str">
        <f t="shared" si="5"/>
        <v>NEJ</v>
      </c>
      <c r="T13" s="22"/>
      <c r="U13" s="56" t="e">
        <f t="shared" si="6"/>
        <v>#DIV/0!</v>
      </c>
    </row>
    <row r="14" spans="1:22" ht="13" x14ac:dyDescent="0.3">
      <c r="A14" s="14">
        <v>7</v>
      </c>
      <c r="B14" s="66">
        <f>Fristående!B14</f>
        <v>0</v>
      </c>
      <c r="C14" s="57"/>
      <c r="D14" s="58"/>
      <c r="E14" s="36" t="e">
        <f t="shared" si="0"/>
        <v>#DIV/0!</v>
      </c>
      <c r="F14" s="23" t="str">
        <f t="shared" si="1"/>
        <v>NEJ</v>
      </c>
      <c r="G14" s="61"/>
      <c r="H14" s="57"/>
      <c r="I14" s="58"/>
      <c r="J14" s="36" t="e">
        <f t="shared" si="2"/>
        <v>#DIV/0!</v>
      </c>
      <c r="K14" s="23" t="str">
        <f t="shared" si="3"/>
        <v>NEJ</v>
      </c>
      <c r="L14" s="54"/>
      <c r="M14" s="59"/>
      <c r="N14" s="60"/>
      <c r="O14" s="60"/>
      <c r="P14" s="60"/>
      <c r="Q14" s="36" t="e">
        <f t="shared" si="4"/>
        <v>#NUM!</v>
      </c>
      <c r="R14" s="73"/>
      <c r="S14" s="23" t="str">
        <f t="shared" si="5"/>
        <v>NEJ</v>
      </c>
      <c r="T14" s="22"/>
      <c r="U14" s="56" t="e">
        <f t="shared" si="6"/>
        <v>#DIV/0!</v>
      </c>
    </row>
    <row r="15" spans="1:22" ht="13" x14ac:dyDescent="0.3">
      <c r="A15" s="14">
        <v>8</v>
      </c>
      <c r="B15" s="66">
        <f>Fristående!B15</f>
        <v>0</v>
      </c>
      <c r="C15" s="57"/>
      <c r="D15" s="58"/>
      <c r="E15" s="36" t="e">
        <f t="shared" si="0"/>
        <v>#DIV/0!</v>
      </c>
      <c r="F15" s="23" t="str">
        <f t="shared" si="1"/>
        <v>NEJ</v>
      </c>
      <c r="G15" s="61"/>
      <c r="H15" s="57"/>
      <c r="I15" s="58"/>
      <c r="J15" s="36" t="e">
        <f t="shared" si="2"/>
        <v>#DIV/0!</v>
      </c>
      <c r="K15" s="23" t="str">
        <f t="shared" si="3"/>
        <v>NEJ</v>
      </c>
      <c r="L15" s="54"/>
      <c r="M15" s="59"/>
      <c r="N15" s="60"/>
      <c r="O15" s="60"/>
      <c r="P15" s="60"/>
      <c r="Q15" s="36" t="e">
        <f t="shared" si="4"/>
        <v>#NUM!</v>
      </c>
      <c r="R15" s="73"/>
      <c r="S15" s="23" t="str">
        <f t="shared" si="5"/>
        <v>NEJ</v>
      </c>
      <c r="T15" s="22"/>
      <c r="U15" s="56" t="e">
        <f t="shared" si="6"/>
        <v>#DIV/0!</v>
      </c>
    </row>
    <row r="16" spans="1:22" ht="13" x14ac:dyDescent="0.3">
      <c r="A16" s="14">
        <v>9</v>
      </c>
      <c r="B16" s="66">
        <f>Fristående!B16</f>
        <v>0</v>
      </c>
      <c r="C16" s="57"/>
      <c r="D16" s="58"/>
      <c r="E16" s="36" t="e">
        <f t="shared" si="0"/>
        <v>#DIV/0!</v>
      </c>
      <c r="F16" s="23" t="str">
        <f t="shared" si="1"/>
        <v>NEJ</v>
      </c>
      <c r="G16" s="61"/>
      <c r="H16" s="57"/>
      <c r="I16" s="58"/>
      <c r="J16" s="36" t="e">
        <f t="shared" si="2"/>
        <v>#DIV/0!</v>
      </c>
      <c r="K16" s="23" t="str">
        <f t="shared" si="3"/>
        <v>NEJ</v>
      </c>
      <c r="L16" s="54"/>
      <c r="M16" s="59"/>
      <c r="N16" s="60"/>
      <c r="O16" s="60"/>
      <c r="P16" s="60"/>
      <c r="Q16" s="36" t="e">
        <f t="shared" si="4"/>
        <v>#NUM!</v>
      </c>
      <c r="R16" s="73"/>
      <c r="S16" s="23" t="str">
        <f t="shared" si="5"/>
        <v>NEJ</v>
      </c>
      <c r="T16" s="22"/>
      <c r="U16" s="56" t="e">
        <f t="shared" si="6"/>
        <v>#DIV/0!</v>
      </c>
    </row>
    <row r="17" spans="1:21" ht="13" x14ac:dyDescent="0.3">
      <c r="A17" s="14">
        <v>10</v>
      </c>
      <c r="B17" s="66">
        <f>Fristående!B17</f>
        <v>0</v>
      </c>
      <c r="C17" s="57"/>
      <c r="D17" s="58"/>
      <c r="E17" s="36" t="e">
        <f t="shared" si="0"/>
        <v>#DIV/0!</v>
      </c>
      <c r="F17" s="23" t="str">
        <f t="shared" si="1"/>
        <v>NEJ</v>
      </c>
      <c r="G17" s="61"/>
      <c r="H17" s="57"/>
      <c r="I17" s="58"/>
      <c r="J17" s="36" t="e">
        <f t="shared" si="2"/>
        <v>#DIV/0!</v>
      </c>
      <c r="K17" s="23" t="str">
        <f t="shared" si="3"/>
        <v>NEJ</v>
      </c>
      <c r="L17" s="54"/>
      <c r="M17" s="59"/>
      <c r="N17" s="60"/>
      <c r="O17" s="60"/>
      <c r="P17" s="60"/>
      <c r="Q17" s="36" t="e">
        <f t="shared" si="4"/>
        <v>#NUM!</v>
      </c>
      <c r="R17" s="73"/>
      <c r="S17" s="23" t="str">
        <f t="shared" si="5"/>
        <v>NEJ</v>
      </c>
      <c r="T17" s="22"/>
      <c r="U17" s="56" t="e">
        <f t="shared" si="6"/>
        <v>#DIV/0!</v>
      </c>
    </row>
    <row r="18" spans="1:21" ht="13" x14ac:dyDescent="0.3">
      <c r="A18" s="14">
        <v>11</v>
      </c>
      <c r="B18" s="66">
        <f>Fristående!B18</f>
        <v>0</v>
      </c>
      <c r="C18" s="57"/>
      <c r="D18" s="58"/>
      <c r="E18" s="36" t="e">
        <f t="shared" si="0"/>
        <v>#DIV/0!</v>
      </c>
      <c r="F18" s="23" t="str">
        <f t="shared" si="1"/>
        <v>NEJ</v>
      </c>
      <c r="G18" s="61"/>
      <c r="H18" s="57"/>
      <c r="I18" s="58"/>
      <c r="J18" s="36" t="e">
        <f t="shared" si="2"/>
        <v>#DIV/0!</v>
      </c>
      <c r="K18" s="23" t="str">
        <f t="shared" si="3"/>
        <v>NEJ</v>
      </c>
      <c r="L18" s="54"/>
      <c r="M18" s="59"/>
      <c r="N18" s="60"/>
      <c r="O18" s="60"/>
      <c r="P18" s="60"/>
      <c r="Q18" s="36" t="e">
        <f t="shared" si="4"/>
        <v>#NUM!</v>
      </c>
      <c r="R18" s="73"/>
      <c r="S18" s="23" t="str">
        <f t="shared" si="5"/>
        <v>NEJ</v>
      </c>
      <c r="T18" s="22"/>
      <c r="U18" s="56" t="e">
        <f t="shared" si="6"/>
        <v>#DIV/0!</v>
      </c>
    </row>
    <row r="19" spans="1:21" ht="13" x14ac:dyDescent="0.3">
      <c r="A19" s="14">
        <v>12</v>
      </c>
      <c r="B19" s="66">
        <f>Fristående!B19</f>
        <v>0</v>
      </c>
      <c r="C19" s="57"/>
      <c r="D19" s="58"/>
      <c r="E19" s="36" t="e">
        <f t="shared" si="0"/>
        <v>#DIV/0!</v>
      </c>
      <c r="F19" s="23" t="str">
        <f t="shared" si="1"/>
        <v>NEJ</v>
      </c>
      <c r="G19" s="61"/>
      <c r="H19" s="57"/>
      <c r="I19" s="58"/>
      <c r="J19" s="36" t="e">
        <f t="shared" si="2"/>
        <v>#DIV/0!</v>
      </c>
      <c r="K19" s="23" t="str">
        <f t="shared" si="3"/>
        <v>NEJ</v>
      </c>
      <c r="L19" s="54"/>
      <c r="M19" s="59"/>
      <c r="N19" s="60"/>
      <c r="O19" s="60"/>
      <c r="P19" s="60"/>
      <c r="Q19" s="36" t="e">
        <f t="shared" si="4"/>
        <v>#NUM!</v>
      </c>
      <c r="R19" s="73"/>
      <c r="S19" s="23" t="str">
        <f t="shared" si="5"/>
        <v>NEJ</v>
      </c>
      <c r="T19" s="22"/>
      <c r="U19" s="56" t="e">
        <f t="shared" si="6"/>
        <v>#DIV/0!</v>
      </c>
    </row>
    <row r="20" spans="1:21" ht="13" x14ac:dyDescent="0.3">
      <c r="A20" s="14">
        <v>13</v>
      </c>
      <c r="B20" s="66">
        <f>Fristående!B20</f>
        <v>0</v>
      </c>
      <c r="C20" s="57"/>
      <c r="D20" s="58"/>
      <c r="E20" s="36" t="e">
        <f t="shared" si="0"/>
        <v>#DIV/0!</v>
      </c>
      <c r="F20" s="23" t="str">
        <f t="shared" si="1"/>
        <v>NEJ</v>
      </c>
      <c r="G20" s="61"/>
      <c r="H20" s="57"/>
      <c r="I20" s="58"/>
      <c r="J20" s="36" t="e">
        <f t="shared" si="2"/>
        <v>#DIV/0!</v>
      </c>
      <c r="K20" s="23" t="str">
        <f t="shared" si="3"/>
        <v>NEJ</v>
      </c>
      <c r="L20" s="54"/>
      <c r="M20" s="59"/>
      <c r="N20" s="60"/>
      <c r="O20" s="60"/>
      <c r="P20" s="60"/>
      <c r="Q20" s="36" t="e">
        <f t="shared" si="4"/>
        <v>#NUM!</v>
      </c>
      <c r="R20" s="73"/>
      <c r="S20" s="23" t="str">
        <f t="shared" si="5"/>
        <v>NEJ</v>
      </c>
      <c r="T20" s="22"/>
      <c r="U20" s="56" t="e">
        <f t="shared" si="6"/>
        <v>#DIV/0!</v>
      </c>
    </row>
    <row r="21" spans="1:21" ht="13.5" thickBot="1" x14ac:dyDescent="0.35">
      <c r="A21" s="15">
        <v>14</v>
      </c>
      <c r="B21" s="66">
        <f>Fristående!B21</f>
        <v>0</v>
      </c>
      <c r="C21" s="57"/>
      <c r="D21" s="58"/>
      <c r="E21" s="36" t="e">
        <f t="shared" si="0"/>
        <v>#DIV/0!</v>
      </c>
      <c r="F21" s="23" t="str">
        <f t="shared" si="1"/>
        <v>NEJ</v>
      </c>
      <c r="G21" s="61"/>
      <c r="H21" s="57"/>
      <c r="I21" s="58"/>
      <c r="J21" s="36" t="e">
        <f t="shared" si="2"/>
        <v>#DIV/0!</v>
      </c>
      <c r="K21" s="23" t="str">
        <f t="shared" si="3"/>
        <v>NEJ</v>
      </c>
      <c r="L21" s="54"/>
      <c r="M21" s="59"/>
      <c r="N21" s="60"/>
      <c r="O21" s="60"/>
      <c r="P21" s="60"/>
      <c r="Q21" s="36" t="e">
        <f t="shared" si="4"/>
        <v>#NUM!</v>
      </c>
      <c r="R21" s="74"/>
      <c r="S21" s="23" t="str">
        <f t="shared" si="5"/>
        <v>NEJ</v>
      </c>
      <c r="T21" s="22"/>
      <c r="U21" s="98" t="e">
        <f t="shared" si="6"/>
        <v>#DIV/0!</v>
      </c>
    </row>
    <row r="22" spans="1:21" x14ac:dyDescent="0.25">
      <c r="A22" s="159"/>
      <c r="B22" s="160"/>
      <c r="C22" s="2"/>
      <c r="D22" s="2"/>
      <c r="E22" s="2"/>
      <c r="F22" s="2"/>
      <c r="G22" s="2"/>
      <c r="H22" s="2"/>
      <c r="I22" s="2"/>
      <c r="J22" s="2"/>
      <c r="K22" s="51"/>
      <c r="L22" s="16"/>
      <c r="M22" s="1"/>
      <c r="N22" s="2"/>
      <c r="O22" s="2"/>
      <c r="P22" s="2"/>
      <c r="Q22" s="38"/>
      <c r="R22" s="2"/>
      <c r="S22" s="51"/>
    </row>
    <row r="23" spans="1:21" x14ac:dyDescent="0.25">
      <c r="A23" s="141"/>
      <c r="B23" s="142"/>
      <c r="D23" s="162"/>
      <c r="E23" s="162"/>
      <c r="F23" s="162"/>
      <c r="G23" s="162"/>
      <c r="H23" s="162"/>
      <c r="I23" s="162"/>
      <c r="J23" s="162"/>
      <c r="K23" s="134"/>
      <c r="L23" s="16"/>
      <c r="M23" s="3"/>
      <c r="N23" s="162"/>
      <c r="O23" s="162"/>
      <c r="P23" s="162"/>
      <c r="Q23" s="162"/>
      <c r="R23" s="162"/>
      <c r="S23" s="134"/>
    </row>
    <row r="24" spans="1:21" ht="15" customHeight="1" x14ac:dyDescent="0.3">
      <c r="A24" s="131" t="s">
        <v>10</v>
      </c>
      <c r="B24" s="132"/>
      <c r="D24" s="163"/>
      <c r="E24" s="163"/>
      <c r="F24" s="163"/>
      <c r="G24" s="163"/>
      <c r="H24" s="163"/>
      <c r="I24" s="163"/>
      <c r="J24" s="163"/>
      <c r="K24" s="136"/>
      <c r="L24" s="53"/>
      <c r="M24" s="3"/>
      <c r="N24" s="163"/>
      <c r="O24" s="163"/>
      <c r="P24" s="163"/>
      <c r="Q24" s="163"/>
      <c r="R24" s="163"/>
      <c r="S24" s="136"/>
      <c r="T24" s="16"/>
      <c r="U24" s="16"/>
    </row>
    <row r="25" spans="1:21" x14ac:dyDescent="0.25">
      <c r="A25" s="184">
        <f>Fristående!A25</f>
        <v>0</v>
      </c>
      <c r="B25" s="185"/>
      <c r="C25" s="68" t="s">
        <v>56</v>
      </c>
      <c r="D25" s="161" t="s">
        <v>0</v>
      </c>
      <c r="E25" s="161"/>
      <c r="F25" s="161"/>
      <c r="G25" s="161"/>
      <c r="H25" s="161"/>
      <c r="I25" s="161"/>
      <c r="J25" s="161"/>
      <c r="K25" s="140"/>
      <c r="L25" s="16"/>
      <c r="M25" s="111" t="s">
        <v>50</v>
      </c>
      <c r="N25" s="161" t="s">
        <v>0</v>
      </c>
      <c r="O25" s="161"/>
      <c r="P25" s="161"/>
      <c r="Q25" s="161"/>
      <c r="R25" s="161"/>
      <c r="S25" s="140"/>
    </row>
    <row r="26" spans="1:21" ht="13" x14ac:dyDescent="0.3">
      <c r="A26" s="131"/>
      <c r="B26" s="132"/>
      <c r="K26" s="17"/>
      <c r="L26" s="16"/>
      <c r="M26" s="3"/>
      <c r="N26" s="16"/>
      <c r="S26" s="17"/>
      <c r="T26" s="20"/>
      <c r="U26" s="20"/>
    </row>
    <row r="27" spans="1:21" ht="13" x14ac:dyDescent="0.3">
      <c r="A27" s="131" t="s">
        <v>15</v>
      </c>
      <c r="B27" s="132"/>
      <c r="D27" s="162"/>
      <c r="E27" s="162"/>
      <c r="F27" s="162"/>
      <c r="G27" s="162"/>
      <c r="H27" s="162"/>
      <c r="I27" s="162"/>
      <c r="J27" s="162"/>
      <c r="K27" s="134"/>
      <c r="L27" s="46"/>
      <c r="M27" s="3"/>
      <c r="N27" s="164"/>
      <c r="O27" s="164"/>
      <c r="P27" s="164"/>
      <c r="Q27" s="164"/>
      <c r="R27" s="164"/>
      <c r="S27" s="165"/>
      <c r="T27" s="16"/>
      <c r="U27" s="16"/>
    </row>
    <row r="28" spans="1:21" x14ac:dyDescent="0.25">
      <c r="A28" s="141">
        <f>Fristående!A28</f>
        <v>0</v>
      </c>
      <c r="B28" s="142"/>
      <c r="D28" s="163"/>
      <c r="E28" s="163"/>
      <c r="F28" s="163"/>
      <c r="G28" s="163"/>
      <c r="H28" s="163"/>
      <c r="I28" s="163"/>
      <c r="J28" s="163"/>
      <c r="K28" s="136"/>
      <c r="L28" s="16"/>
      <c r="M28" s="3"/>
      <c r="N28" s="166"/>
      <c r="O28" s="166"/>
      <c r="P28" s="166"/>
      <c r="Q28" s="166"/>
      <c r="R28" s="166"/>
      <c r="S28" s="167"/>
    </row>
    <row r="29" spans="1:21" x14ac:dyDescent="0.25">
      <c r="A29" s="141"/>
      <c r="B29" s="142"/>
      <c r="C29" s="68" t="s">
        <v>56</v>
      </c>
      <c r="D29" s="161" t="s">
        <v>0</v>
      </c>
      <c r="E29" s="161"/>
      <c r="F29" s="161"/>
      <c r="G29" s="161"/>
      <c r="H29" s="161"/>
      <c r="I29" s="161"/>
      <c r="J29" s="161"/>
      <c r="K29" s="140"/>
      <c r="L29" s="16"/>
      <c r="M29" s="111" t="s">
        <v>51</v>
      </c>
      <c r="N29" s="168" t="s">
        <v>0</v>
      </c>
      <c r="O29" s="169"/>
      <c r="P29" s="169"/>
      <c r="Q29" s="169"/>
      <c r="R29" s="169"/>
      <c r="S29" s="170"/>
      <c r="T29" s="20"/>
      <c r="U29" s="20"/>
    </row>
    <row r="30" spans="1:21" ht="13.5" thickBot="1" x14ac:dyDescent="0.35">
      <c r="A30" s="131" t="s">
        <v>11</v>
      </c>
      <c r="B30" s="132"/>
      <c r="C30" s="5"/>
      <c r="D30" s="5"/>
      <c r="E30" s="5"/>
      <c r="F30" s="5"/>
      <c r="G30" s="5"/>
      <c r="H30" s="5"/>
      <c r="I30" s="5"/>
      <c r="J30" s="5"/>
      <c r="K30" s="72"/>
      <c r="L30" s="46"/>
      <c r="M30" s="3"/>
      <c r="N30" s="16"/>
      <c r="S30" s="17"/>
      <c r="T30" s="16"/>
      <c r="U30" s="16"/>
    </row>
    <row r="31" spans="1:21" x14ac:dyDescent="0.25">
      <c r="A31" s="133"/>
      <c r="B31" s="134"/>
      <c r="D31" s="16"/>
      <c r="E31" s="16"/>
      <c r="F31" s="16"/>
      <c r="G31" s="16"/>
      <c r="H31" s="16"/>
      <c r="I31" s="16"/>
      <c r="J31" s="16"/>
      <c r="K31" s="16"/>
      <c r="L31" s="16"/>
      <c r="M31" s="3"/>
      <c r="N31" s="164"/>
      <c r="O31" s="164"/>
      <c r="P31" s="164"/>
      <c r="Q31" s="164"/>
      <c r="R31" s="164"/>
      <c r="S31" s="165"/>
    </row>
    <row r="32" spans="1:21" x14ac:dyDescent="0.25">
      <c r="A32" s="135"/>
      <c r="B32" s="136"/>
      <c r="C32" s="20"/>
      <c r="D32" s="20"/>
      <c r="E32" s="20"/>
      <c r="F32" s="20"/>
      <c r="G32" s="20"/>
      <c r="H32" s="20"/>
      <c r="I32" s="20"/>
      <c r="J32" s="20"/>
      <c r="K32" s="20"/>
      <c r="L32" s="16"/>
      <c r="M32" s="3"/>
      <c r="N32" s="166"/>
      <c r="O32" s="166"/>
      <c r="P32" s="166"/>
      <c r="Q32" s="166"/>
      <c r="R32" s="166"/>
      <c r="S32" s="167"/>
      <c r="T32" s="20"/>
      <c r="U32" s="20"/>
    </row>
    <row r="33" spans="1:21" ht="13" x14ac:dyDescent="0.3">
      <c r="A33" s="174" t="str">
        <f>Fristående!A33</f>
        <v>Namn</v>
      </c>
      <c r="B33" s="175"/>
      <c r="C33" s="16"/>
      <c r="D33" s="16"/>
      <c r="E33" s="16"/>
      <c r="F33" s="16"/>
      <c r="G33" s="16"/>
      <c r="H33" s="16"/>
      <c r="I33" s="16"/>
      <c r="J33" s="16"/>
      <c r="K33" s="16"/>
      <c r="L33" s="46"/>
      <c r="M33" s="111" t="s">
        <v>54</v>
      </c>
      <c r="N33" s="168" t="s">
        <v>0</v>
      </c>
      <c r="O33" s="169"/>
      <c r="P33" s="169"/>
      <c r="Q33" s="169"/>
      <c r="R33" s="169"/>
      <c r="S33" s="170"/>
      <c r="T33" s="16"/>
      <c r="U33" s="16"/>
    </row>
    <row r="34" spans="1:21" x14ac:dyDescent="0.25">
      <c r="A34" s="143"/>
      <c r="B34" s="144"/>
      <c r="L34" s="16"/>
      <c r="M34" s="3"/>
      <c r="S34" s="17"/>
    </row>
    <row r="35" spans="1:21" ht="13" x14ac:dyDescent="0.3">
      <c r="A35" s="131" t="s">
        <v>12</v>
      </c>
      <c r="B35" s="132"/>
      <c r="L35" s="19"/>
      <c r="M35" s="3"/>
      <c r="N35" s="164"/>
      <c r="O35" s="164"/>
      <c r="P35" s="164"/>
      <c r="Q35" s="164"/>
      <c r="R35" s="164"/>
      <c r="S35" s="165"/>
      <c r="T35" s="20"/>
      <c r="U35" s="20"/>
    </row>
    <row r="36" spans="1:21" x14ac:dyDescent="0.25">
      <c r="A36" s="133"/>
      <c r="B36" s="134"/>
      <c r="M36" s="3"/>
      <c r="N36" s="166"/>
      <c r="O36" s="166"/>
      <c r="P36" s="166"/>
      <c r="Q36" s="166"/>
      <c r="R36" s="166"/>
      <c r="S36" s="167"/>
      <c r="T36" s="20"/>
      <c r="U36" s="20"/>
    </row>
    <row r="37" spans="1:21" ht="13" x14ac:dyDescent="0.3">
      <c r="A37" s="135"/>
      <c r="B37" s="136"/>
      <c r="L37" s="19"/>
      <c r="M37" s="111" t="s">
        <v>55</v>
      </c>
      <c r="N37" s="171" t="s">
        <v>0</v>
      </c>
      <c r="O37" s="169"/>
      <c r="P37" s="169"/>
      <c r="Q37" s="169"/>
      <c r="R37" s="169"/>
      <c r="S37" s="170"/>
      <c r="T37" s="20"/>
      <c r="U37" s="20"/>
    </row>
    <row r="38" spans="1:21" ht="13.5" thickBot="1" x14ac:dyDescent="0.35">
      <c r="A38" s="182" t="str">
        <f>Fristående!A38</f>
        <v>Namn</v>
      </c>
      <c r="B38" s="183"/>
      <c r="L38" s="19"/>
      <c r="M38" s="18"/>
      <c r="N38" s="5"/>
      <c r="O38" s="5"/>
      <c r="P38" s="5"/>
      <c r="Q38" s="69"/>
      <c r="R38" s="70"/>
      <c r="S38" s="71"/>
      <c r="T38" s="20"/>
      <c r="U38" s="20"/>
    </row>
    <row r="39" spans="1:21" ht="13" x14ac:dyDescent="0.3">
      <c r="B39" s="19"/>
      <c r="K39" s="20"/>
      <c r="L39" s="19"/>
      <c r="Q39" s="41"/>
      <c r="R39" s="20"/>
      <c r="S39" s="20"/>
      <c r="T39" s="20"/>
      <c r="U39" s="20"/>
    </row>
    <row r="40" spans="1:21" ht="13" x14ac:dyDescent="0.3">
      <c r="B40" s="19"/>
      <c r="K40" s="20"/>
      <c r="L40" s="19"/>
      <c r="Q40" s="41"/>
      <c r="R40" s="20"/>
      <c r="S40" s="20"/>
      <c r="T40" s="20"/>
      <c r="U40" s="20"/>
    </row>
    <row r="41" spans="1:21" ht="13" x14ac:dyDescent="0.3">
      <c r="B41" s="19"/>
      <c r="K41" s="20"/>
      <c r="L41" s="19"/>
      <c r="Q41" s="41"/>
      <c r="R41" s="20"/>
      <c r="S41" s="20"/>
      <c r="T41" s="20"/>
      <c r="U41" s="20"/>
    </row>
    <row r="42" spans="1:21" ht="13" x14ac:dyDescent="0.3">
      <c r="B42" s="19"/>
      <c r="K42" s="20"/>
      <c r="L42" s="19"/>
      <c r="Q42" s="41"/>
      <c r="R42" s="20"/>
      <c r="S42" s="20"/>
      <c r="T42" s="20"/>
      <c r="U42" s="20"/>
    </row>
    <row r="43" spans="1:21" ht="13" x14ac:dyDescent="0.3">
      <c r="B43" s="19"/>
      <c r="K43" s="20"/>
      <c r="L43" s="19"/>
      <c r="Q43" s="41"/>
      <c r="R43" s="20"/>
      <c r="S43" s="20"/>
      <c r="T43" s="20"/>
      <c r="U43" s="20"/>
    </row>
    <row r="44" spans="1:21" ht="13" x14ac:dyDescent="0.3">
      <c r="B44" s="19"/>
      <c r="K44" s="20"/>
      <c r="L44" s="19"/>
      <c r="Q44" s="41"/>
      <c r="R44" s="20"/>
      <c r="S44" s="20"/>
      <c r="T44" s="20"/>
      <c r="U44" s="20"/>
    </row>
    <row r="45" spans="1:21" ht="13" x14ac:dyDescent="0.3">
      <c r="B45" s="19"/>
      <c r="K45" s="20"/>
      <c r="L45" s="19"/>
      <c r="Q45" s="41"/>
      <c r="R45" s="20"/>
      <c r="S45" s="20"/>
      <c r="T45" s="20"/>
      <c r="U45" s="20"/>
    </row>
    <row r="46" spans="1:21" ht="13" x14ac:dyDescent="0.3">
      <c r="B46" s="19"/>
      <c r="K46" s="20"/>
      <c r="L46" s="19"/>
      <c r="Q46" s="41"/>
      <c r="R46" s="20"/>
      <c r="S46" s="20"/>
      <c r="T46" s="20"/>
      <c r="U46" s="20"/>
    </row>
    <row r="47" spans="1:21" ht="13" x14ac:dyDescent="0.3">
      <c r="B47" s="19"/>
      <c r="K47" s="20"/>
      <c r="L47" s="19"/>
      <c r="Q47" s="41"/>
      <c r="R47" s="20"/>
      <c r="S47" s="20"/>
      <c r="T47" s="20"/>
      <c r="U47" s="20"/>
    </row>
    <row r="48" spans="1:21" ht="13" x14ac:dyDescent="0.3">
      <c r="B48" s="19"/>
      <c r="K48" s="20"/>
      <c r="L48" s="19"/>
      <c r="Q48" s="41"/>
      <c r="R48" s="20"/>
      <c r="S48" s="20"/>
      <c r="T48" s="20"/>
      <c r="U48" s="20"/>
    </row>
    <row r="49" spans="2:21" ht="13" x14ac:dyDescent="0.3">
      <c r="B49" s="19"/>
      <c r="K49" s="20"/>
      <c r="L49" s="19"/>
      <c r="Q49" s="41"/>
      <c r="R49" s="20"/>
      <c r="S49" s="20"/>
      <c r="T49" s="20"/>
      <c r="U49" s="20"/>
    </row>
    <row r="50" spans="2:21" ht="13" x14ac:dyDescent="0.3">
      <c r="B50" s="19"/>
      <c r="K50" s="20"/>
      <c r="L50" s="19"/>
      <c r="Q50" s="41"/>
      <c r="R50" s="20"/>
      <c r="S50" s="20"/>
      <c r="T50" s="20"/>
      <c r="U50" s="20"/>
    </row>
    <row r="51" spans="2:21" ht="13" x14ac:dyDescent="0.3">
      <c r="B51" s="19"/>
      <c r="K51" s="20"/>
      <c r="L51" s="19"/>
      <c r="Q51" s="41"/>
      <c r="R51" s="20"/>
      <c r="S51" s="20"/>
      <c r="T51" s="20"/>
      <c r="U51" s="20"/>
    </row>
    <row r="52" spans="2:21" ht="13" x14ac:dyDescent="0.3">
      <c r="B52" s="19"/>
      <c r="K52" s="20"/>
      <c r="L52" s="19"/>
      <c r="Q52" s="41"/>
      <c r="R52" s="20"/>
      <c r="S52" s="20"/>
      <c r="T52" s="20"/>
      <c r="U52" s="20"/>
    </row>
    <row r="53" spans="2:21" ht="13" x14ac:dyDescent="0.3">
      <c r="B53" s="19"/>
      <c r="K53" s="20"/>
      <c r="L53" s="19"/>
      <c r="Q53" s="41"/>
      <c r="R53" s="20"/>
      <c r="S53" s="20"/>
      <c r="T53" s="20"/>
      <c r="U53" s="20"/>
    </row>
    <row r="54" spans="2:21" ht="13" x14ac:dyDescent="0.3">
      <c r="B54" s="19"/>
      <c r="K54" s="20"/>
      <c r="L54" s="19"/>
      <c r="Q54" s="41"/>
      <c r="R54" s="20"/>
      <c r="S54" s="20"/>
      <c r="T54" s="20"/>
      <c r="U54" s="20"/>
    </row>
    <row r="55" spans="2:21" ht="13" x14ac:dyDescent="0.3">
      <c r="B55" s="19"/>
      <c r="K55" s="20"/>
      <c r="L55" s="19"/>
      <c r="Q55" s="41"/>
      <c r="R55" s="20"/>
      <c r="S55" s="20"/>
      <c r="T55" s="20"/>
      <c r="U55" s="20"/>
    </row>
    <row r="56" spans="2:21" ht="13" x14ac:dyDescent="0.3">
      <c r="B56" s="19"/>
      <c r="K56" s="20"/>
      <c r="L56" s="19"/>
      <c r="Q56" s="41"/>
      <c r="R56" s="20"/>
      <c r="S56" s="20"/>
      <c r="T56" s="20"/>
      <c r="U56" s="20"/>
    </row>
    <row r="57" spans="2:21" x14ac:dyDescent="0.25">
      <c r="K57" s="20"/>
    </row>
    <row r="58" spans="2:21" x14ac:dyDescent="0.25">
      <c r="K58" s="20"/>
    </row>
    <row r="59" spans="2:21" x14ac:dyDescent="0.25">
      <c r="K59" s="20"/>
    </row>
    <row r="60" spans="2:21" x14ac:dyDescent="0.25">
      <c r="K60" s="20"/>
    </row>
  </sheetData>
  <sheetProtection formatColumns="0" formatRows="0" selectLockedCells="1"/>
  <mergeCells count="35">
    <mergeCell ref="N37:S37"/>
    <mergeCell ref="A35:B35"/>
    <mergeCell ref="N35:S36"/>
    <mergeCell ref="A36:B37"/>
    <mergeCell ref="A38:B38"/>
    <mergeCell ref="A34:B34"/>
    <mergeCell ref="P1:U1"/>
    <mergeCell ref="P2:U2"/>
    <mergeCell ref="A5:A6"/>
    <mergeCell ref="H5:K5"/>
    <mergeCell ref="M5:S5"/>
    <mergeCell ref="U5:U6"/>
    <mergeCell ref="C5:F5"/>
    <mergeCell ref="B2:F2"/>
    <mergeCell ref="A22:B22"/>
    <mergeCell ref="A23:B23"/>
    <mergeCell ref="D23:K24"/>
    <mergeCell ref="N23:S24"/>
    <mergeCell ref="A24:B24"/>
    <mergeCell ref="A25:B25"/>
    <mergeCell ref="D25:K25"/>
    <mergeCell ref="N25:S25"/>
    <mergeCell ref="A27:B27"/>
    <mergeCell ref="A28:B28"/>
    <mergeCell ref="A29:B29"/>
    <mergeCell ref="D27:K28"/>
    <mergeCell ref="N27:S28"/>
    <mergeCell ref="D29:K29"/>
    <mergeCell ref="A26:B26"/>
    <mergeCell ref="A30:B30"/>
    <mergeCell ref="A33:B33"/>
    <mergeCell ref="A31:B32"/>
    <mergeCell ref="N31:S32"/>
    <mergeCell ref="N29:S29"/>
    <mergeCell ref="N33:S33"/>
  </mergeCells>
  <phoneticPr fontId="5" type="noConversion"/>
  <conditionalFormatting sqref="F8:F21 K8:K21 S8:S21">
    <cfRule type="containsText" dxfId="0" priority="1" stopIfTrue="1" operator="containsText" text="JA">
      <formula>NOT(ISERROR(SEARCH("JA",F8)))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/>
  <headerFoot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3"/>
  <sheetViews>
    <sheetView zoomScaleNormal="100" workbookViewId="0">
      <selection activeCell="H33" sqref="H33"/>
    </sheetView>
  </sheetViews>
  <sheetFormatPr defaultColWidth="11.453125" defaultRowHeight="15.5" x14ac:dyDescent="0.35"/>
  <cols>
    <col min="1" max="1" width="3.08984375" style="25" customWidth="1"/>
    <col min="2" max="2" width="23.81640625" style="25" customWidth="1"/>
    <col min="3" max="3" width="1" style="25" customWidth="1"/>
    <col min="4" max="4" width="4.6328125" style="25" customWidth="1"/>
    <col min="5" max="6" width="5.6328125" style="25" customWidth="1"/>
    <col min="7" max="7" width="4.6328125" style="25" customWidth="1"/>
    <col min="8" max="8" width="8.6328125" style="25" customWidth="1"/>
    <col min="9" max="9" width="1.08984375" style="25" customWidth="1"/>
    <col min="10" max="10" width="4.6328125" style="25" customWidth="1"/>
    <col min="11" max="12" width="5.6328125" style="25" customWidth="1"/>
    <col min="13" max="13" width="4.6328125" style="25" customWidth="1"/>
    <col min="14" max="14" width="8.6328125" style="25" customWidth="1"/>
    <col min="15" max="15" width="1.08984375" style="25" customWidth="1"/>
    <col min="16" max="16" width="4.6328125" style="25" customWidth="1"/>
    <col min="17" max="18" width="5.6328125" style="25" customWidth="1"/>
    <col min="19" max="19" width="4.6328125" style="25" customWidth="1"/>
    <col min="20" max="20" width="8.6328125" style="25" customWidth="1"/>
    <col min="21" max="21" width="1.08984375" style="25" customWidth="1"/>
    <col min="22" max="22" width="8.6328125" style="25" customWidth="1"/>
    <col min="23" max="23" width="11.453125" style="25" customWidth="1"/>
    <col min="24" max="16384" width="11.453125" style="25"/>
  </cols>
  <sheetData>
    <row r="1" spans="1:22" ht="48" customHeight="1" x14ac:dyDescent="0.4">
      <c r="A1" s="24"/>
      <c r="B1" s="188" t="s">
        <v>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2" x14ac:dyDescent="0.35">
      <c r="A2" s="193" t="str">
        <f>Fristående!O1</f>
        <v xml:space="preserve">Tävling: </v>
      </c>
      <c r="B2" s="193"/>
      <c r="C2" s="193"/>
      <c r="D2" s="193"/>
      <c r="E2" s="193"/>
      <c r="F2" s="197"/>
      <c r="G2" s="197"/>
      <c r="H2" s="197"/>
      <c r="I2" s="197"/>
      <c r="J2" s="197"/>
      <c r="K2" s="197"/>
      <c r="L2" s="197"/>
      <c r="M2" s="197"/>
      <c r="N2" s="197"/>
      <c r="O2" s="26"/>
      <c r="P2" s="26"/>
      <c r="Q2" s="26"/>
      <c r="R2" s="26"/>
      <c r="S2" s="26"/>
      <c r="T2" s="26"/>
      <c r="U2" s="26"/>
      <c r="V2" s="26"/>
    </row>
    <row r="3" spans="1:22" ht="15" customHeight="1" x14ac:dyDescent="0.35">
      <c r="A3" s="193" t="str">
        <f>Fristående!O2</f>
        <v>Datum:</v>
      </c>
      <c r="B3" s="193"/>
      <c r="C3" s="193"/>
      <c r="D3" s="193"/>
      <c r="E3" s="193"/>
      <c r="F3" s="198"/>
      <c r="G3" s="198"/>
      <c r="H3" s="199"/>
      <c r="I3" s="164"/>
      <c r="J3" s="164"/>
      <c r="K3" s="164"/>
      <c r="L3" s="164"/>
      <c r="M3" s="164"/>
      <c r="N3" s="164"/>
      <c r="O3" s="27"/>
      <c r="P3" s="200"/>
      <c r="Q3" s="200"/>
      <c r="R3" s="201"/>
      <c r="S3" s="201"/>
      <c r="T3" s="201"/>
      <c r="U3" s="27"/>
      <c r="V3" s="27"/>
    </row>
    <row r="4" spans="1:22" ht="9.75" customHeight="1" thickBot="1" x14ac:dyDescent="0.4">
      <c r="A4" s="6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" customHeight="1" x14ac:dyDescent="0.35">
      <c r="A5" s="186" t="s">
        <v>17</v>
      </c>
      <c r="B5" s="202" t="s">
        <v>19</v>
      </c>
      <c r="C5" s="28"/>
      <c r="D5" s="194" t="s">
        <v>3</v>
      </c>
      <c r="E5" s="190"/>
      <c r="F5" s="190"/>
      <c r="G5" s="191"/>
      <c r="H5" s="192"/>
      <c r="I5" s="27"/>
      <c r="J5" s="189" t="s">
        <v>4</v>
      </c>
      <c r="K5" s="190"/>
      <c r="L5" s="190"/>
      <c r="M5" s="191"/>
      <c r="N5" s="192"/>
      <c r="O5" s="27"/>
      <c r="P5" s="194" t="s">
        <v>18</v>
      </c>
      <c r="Q5" s="190"/>
      <c r="R5" s="190"/>
      <c r="S5" s="191"/>
      <c r="T5" s="192"/>
      <c r="U5" s="120"/>
      <c r="V5" s="195" t="s">
        <v>8</v>
      </c>
    </row>
    <row r="6" spans="1:22" ht="15.75" customHeight="1" thickBot="1" x14ac:dyDescent="0.4">
      <c r="A6" s="187"/>
      <c r="B6" s="203"/>
      <c r="C6" s="28"/>
      <c r="D6" s="116" t="s">
        <v>5</v>
      </c>
      <c r="E6" s="117" t="s">
        <v>52</v>
      </c>
      <c r="F6" s="117" t="s">
        <v>53</v>
      </c>
      <c r="G6" s="85" t="s">
        <v>27</v>
      </c>
      <c r="H6" s="86" t="s">
        <v>7</v>
      </c>
      <c r="I6" s="29"/>
      <c r="J6" s="116" t="s">
        <v>5</v>
      </c>
      <c r="K6" s="117" t="s">
        <v>52</v>
      </c>
      <c r="L6" s="117" t="s">
        <v>53</v>
      </c>
      <c r="M6" s="85" t="s">
        <v>27</v>
      </c>
      <c r="N6" s="86" t="s">
        <v>7</v>
      </c>
      <c r="O6" s="29"/>
      <c r="P6" s="116" t="s">
        <v>5</v>
      </c>
      <c r="Q6" s="117" t="s">
        <v>52</v>
      </c>
      <c r="R6" s="117" t="s">
        <v>53</v>
      </c>
      <c r="S6" s="85" t="s">
        <v>27</v>
      </c>
      <c r="T6" s="86" t="s">
        <v>7</v>
      </c>
      <c r="U6" s="121"/>
      <c r="V6" s="196"/>
    </row>
    <row r="7" spans="1:22" ht="15.75" customHeight="1" x14ac:dyDescent="0.35">
      <c r="A7" s="62"/>
      <c r="B7" s="99"/>
      <c r="C7" s="84"/>
      <c r="D7" s="88"/>
      <c r="E7" s="89"/>
      <c r="F7" s="89"/>
      <c r="G7" s="89"/>
      <c r="H7" s="90"/>
      <c r="I7" s="30"/>
      <c r="J7" s="88"/>
      <c r="K7" s="89"/>
      <c r="L7" s="89"/>
      <c r="M7" s="89"/>
      <c r="N7" s="90"/>
      <c r="O7" s="30"/>
      <c r="P7" s="88"/>
      <c r="Q7" s="89"/>
      <c r="R7" s="89"/>
      <c r="S7" s="89"/>
      <c r="T7" s="90"/>
      <c r="U7" s="45"/>
      <c r="V7" s="75"/>
    </row>
    <row r="8" spans="1:22" x14ac:dyDescent="0.35">
      <c r="A8" s="63">
        <v>1</v>
      </c>
      <c r="B8" s="66">
        <f>Fristående!B8</f>
        <v>0</v>
      </c>
      <c r="C8" s="54"/>
      <c r="D8" s="91" t="e">
        <f>Fristående!E8</f>
        <v>#DIV/0!</v>
      </c>
      <c r="E8" s="87" t="e">
        <f>Fristående!J8</f>
        <v>#DIV/0!</v>
      </c>
      <c r="F8" s="87" t="e">
        <f>Fristående!Q8</f>
        <v>#NUM!</v>
      </c>
      <c r="G8" s="96">
        <f>Fristående!L8</f>
        <v>0</v>
      </c>
      <c r="H8" s="92" t="e">
        <f>Fristående!U8</f>
        <v>#DIV/0!</v>
      </c>
      <c r="I8" s="31"/>
      <c r="J8" s="91" t="e">
        <f>Tumbling!E8</f>
        <v>#DIV/0!</v>
      </c>
      <c r="K8" s="87" t="e">
        <f>Tumbling!J8</f>
        <v>#DIV/0!</v>
      </c>
      <c r="L8" s="87" t="e">
        <f>Tumbling!Q8</f>
        <v>#NUM!</v>
      </c>
      <c r="M8" s="96">
        <f>Tumbling!R8</f>
        <v>0</v>
      </c>
      <c r="N8" s="92" t="e">
        <f>Tumbling!U8</f>
        <v>#DIV/0!</v>
      </c>
      <c r="O8" s="31"/>
      <c r="P8" s="91" t="e">
        <f>Trampett!E8</f>
        <v>#DIV/0!</v>
      </c>
      <c r="Q8" s="87" t="e">
        <f>Trampett!J8</f>
        <v>#DIV/0!</v>
      </c>
      <c r="R8" s="87" t="e">
        <f>Trampett!Q8</f>
        <v>#NUM!</v>
      </c>
      <c r="S8" s="96">
        <f>Trampett!R8</f>
        <v>0</v>
      </c>
      <c r="T8" s="92" t="e">
        <f>Trampett!U8</f>
        <v>#DIV/0!</v>
      </c>
      <c r="U8" s="122"/>
      <c r="V8" s="76" t="e">
        <f t="shared" ref="V8:V21" si="0">SUM(H8+N8+T8)</f>
        <v>#DIV/0!</v>
      </c>
    </row>
    <row r="9" spans="1:22" x14ac:dyDescent="0.35">
      <c r="A9" s="63">
        <v>2</v>
      </c>
      <c r="B9" s="66">
        <f>Fristående!B9</f>
        <v>0</v>
      </c>
      <c r="C9" s="54"/>
      <c r="D9" s="91" t="e">
        <f>Fristående!E9</f>
        <v>#DIV/0!</v>
      </c>
      <c r="E9" s="87" t="e">
        <f>Fristående!J9</f>
        <v>#DIV/0!</v>
      </c>
      <c r="F9" s="87" t="e">
        <f>Fristående!Q9</f>
        <v>#NUM!</v>
      </c>
      <c r="G9" s="96">
        <f>Fristående!L9</f>
        <v>0</v>
      </c>
      <c r="H9" s="92" t="e">
        <f>Fristående!U9</f>
        <v>#DIV/0!</v>
      </c>
      <c r="I9" s="31"/>
      <c r="J9" s="91" t="e">
        <f>Tumbling!E9</f>
        <v>#DIV/0!</v>
      </c>
      <c r="K9" s="87" t="e">
        <f>Tumbling!J9</f>
        <v>#DIV/0!</v>
      </c>
      <c r="L9" s="87" t="e">
        <f>Tumbling!Q9</f>
        <v>#NUM!</v>
      </c>
      <c r="M9" s="96">
        <f>Tumbling!R9</f>
        <v>0</v>
      </c>
      <c r="N9" s="92" t="e">
        <f>Tumbling!U9</f>
        <v>#DIV/0!</v>
      </c>
      <c r="O9" s="31"/>
      <c r="P9" s="91" t="e">
        <f>Trampett!E9</f>
        <v>#DIV/0!</v>
      </c>
      <c r="Q9" s="87" t="e">
        <f>Trampett!J9</f>
        <v>#DIV/0!</v>
      </c>
      <c r="R9" s="87" t="e">
        <f>Trampett!Q9</f>
        <v>#NUM!</v>
      </c>
      <c r="S9" s="96">
        <f>Trampett!R9</f>
        <v>0</v>
      </c>
      <c r="T9" s="92" t="e">
        <f>Trampett!U9</f>
        <v>#DIV/0!</v>
      </c>
      <c r="U9" s="122"/>
      <c r="V9" s="76" t="e">
        <f t="shared" si="0"/>
        <v>#DIV/0!</v>
      </c>
    </row>
    <row r="10" spans="1:22" x14ac:dyDescent="0.35">
      <c r="A10" s="63">
        <v>3</v>
      </c>
      <c r="B10" s="66">
        <f>Fristående!B10</f>
        <v>0</v>
      </c>
      <c r="C10" s="54"/>
      <c r="D10" s="91" t="e">
        <f>Fristående!E10</f>
        <v>#DIV/0!</v>
      </c>
      <c r="E10" s="87" t="e">
        <f>Fristående!J10</f>
        <v>#DIV/0!</v>
      </c>
      <c r="F10" s="87" t="e">
        <f>Fristående!Q10</f>
        <v>#NUM!</v>
      </c>
      <c r="G10" s="96">
        <f>Fristående!L10</f>
        <v>0</v>
      </c>
      <c r="H10" s="92" t="e">
        <f>Fristående!U10</f>
        <v>#DIV/0!</v>
      </c>
      <c r="I10" s="31"/>
      <c r="J10" s="91" t="e">
        <f>Tumbling!E10</f>
        <v>#DIV/0!</v>
      </c>
      <c r="K10" s="87" t="e">
        <f>Tumbling!J10</f>
        <v>#DIV/0!</v>
      </c>
      <c r="L10" s="87" t="e">
        <f>Tumbling!Q10</f>
        <v>#NUM!</v>
      </c>
      <c r="M10" s="96">
        <f>Tumbling!R10</f>
        <v>0</v>
      </c>
      <c r="N10" s="92" t="e">
        <f>Tumbling!U10</f>
        <v>#DIV/0!</v>
      </c>
      <c r="O10" s="31"/>
      <c r="P10" s="91" t="e">
        <f>Trampett!E10</f>
        <v>#DIV/0!</v>
      </c>
      <c r="Q10" s="87" t="e">
        <f>Trampett!J10</f>
        <v>#DIV/0!</v>
      </c>
      <c r="R10" s="87" t="e">
        <f>Trampett!Q10</f>
        <v>#NUM!</v>
      </c>
      <c r="S10" s="96">
        <f>Trampett!R10</f>
        <v>0</v>
      </c>
      <c r="T10" s="92" t="e">
        <f>Trampett!U10</f>
        <v>#DIV/0!</v>
      </c>
      <c r="U10" s="122"/>
      <c r="V10" s="76" t="e">
        <f t="shared" si="0"/>
        <v>#DIV/0!</v>
      </c>
    </row>
    <row r="11" spans="1:22" x14ac:dyDescent="0.35">
      <c r="A11" s="63">
        <v>4</v>
      </c>
      <c r="B11" s="66">
        <f>Fristående!B11</f>
        <v>0</v>
      </c>
      <c r="C11" s="54"/>
      <c r="D11" s="91" t="e">
        <f>Fristående!E11</f>
        <v>#DIV/0!</v>
      </c>
      <c r="E11" s="87" t="e">
        <f>Fristående!J11</f>
        <v>#DIV/0!</v>
      </c>
      <c r="F11" s="87" t="e">
        <f>Fristående!Q11</f>
        <v>#NUM!</v>
      </c>
      <c r="G11" s="96">
        <f>Fristående!L11</f>
        <v>0</v>
      </c>
      <c r="H11" s="92" t="e">
        <f>Fristående!U11</f>
        <v>#DIV/0!</v>
      </c>
      <c r="I11" s="31"/>
      <c r="J11" s="91" t="e">
        <f>Tumbling!E11</f>
        <v>#DIV/0!</v>
      </c>
      <c r="K11" s="87" t="e">
        <f>Tumbling!J11</f>
        <v>#DIV/0!</v>
      </c>
      <c r="L11" s="87" t="e">
        <f>Tumbling!Q11</f>
        <v>#NUM!</v>
      </c>
      <c r="M11" s="96">
        <f>Tumbling!R11</f>
        <v>0</v>
      </c>
      <c r="N11" s="92" t="e">
        <f>Tumbling!U11</f>
        <v>#DIV/0!</v>
      </c>
      <c r="O11" s="31"/>
      <c r="P11" s="91" t="e">
        <f>Trampett!E11</f>
        <v>#DIV/0!</v>
      </c>
      <c r="Q11" s="87" t="e">
        <f>Trampett!J11</f>
        <v>#DIV/0!</v>
      </c>
      <c r="R11" s="87" t="e">
        <f>Trampett!Q11</f>
        <v>#NUM!</v>
      </c>
      <c r="S11" s="96">
        <f>Trampett!R11</f>
        <v>0</v>
      </c>
      <c r="T11" s="92" t="e">
        <f>Trampett!U11</f>
        <v>#DIV/0!</v>
      </c>
      <c r="U11" s="122"/>
      <c r="V11" s="76" t="e">
        <f t="shared" si="0"/>
        <v>#DIV/0!</v>
      </c>
    </row>
    <row r="12" spans="1:22" x14ac:dyDescent="0.35">
      <c r="A12" s="63">
        <v>5</v>
      </c>
      <c r="B12" s="66">
        <f>Fristående!B12</f>
        <v>0</v>
      </c>
      <c r="C12" s="54"/>
      <c r="D12" s="91" t="e">
        <f>Fristående!E12</f>
        <v>#DIV/0!</v>
      </c>
      <c r="E12" s="87" t="e">
        <f>Fristående!J12</f>
        <v>#DIV/0!</v>
      </c>
      <c r="F12" s="87" t="e">
        <f>Fristående!Q12</f>
        <v>#NUM!</v>
      </c>
      <c r="G12" s="96">
        <f>Fristående!L12</f>
        <v>0</v>
      </c>
      <c r="H12" s="92" t="e">
        <f>Fristående!U12</f>
        <v>#DIV/0!</v>
      </c>
      <c r="I12" s="31"/>
      <c r="J12" s="91" t="e">
        <f>Tumbling!E12</f>
        <v>#DIV/0!</v>
      </c>
      <c r="K12" s="87" t="e">
        <f>Tumbling!J12</f>
        <v>#DIV/0!</v>
      </c>
      <c r="L12" s="87" t="e">
        <f>Tumbling!Q12</f>
        <v>#NUM!</v>
      </c>
      <c r="M12" s="96">
        <f>Tumbling!R12</f>
        <v>0</v>
      </c>
      <c r="N12" s="92" t="e">
        <f>Tumbling!U12</f>
        <v>#DIV/0!</v>
      </c>
      <c r="O12" s="31"/>
      <c r="P12" s="91" t="e">
        <f>Trampett!E12</f>
        <v>#DIV/0!</v>
      </c>
      <c r="Q12" s="87" t="e">
        <f>Trampett!J12</f>
        <v>#DIV/0!</v>
      </c>
      <c r="R12" s="87" t="e">
        <f>Trampett!Q12</f>
        <v>#NUM!</v>
      </c>
      <c r="S12" s="96">
        <f>Trampett!R12</f>
        <v>0</v>
      </c>
      <c r="T12" s="92" t="e">
        <f>Trampett!U12</f>
        <v>#DIV/0!</v>
      </c>
      <c r="U12" s="122"/>
      <c r="V12" s="76" t="e">
        <f t="shared" si="0"/>
        <v>#DIV/0!</v>
      </c>
    </row>
    <row r="13" spans="1:22" x14ac:dyDescent="0.35">
      <c r="A13" s="63">
        <v>6</v>
      </c>
      <c r="B13" s="66">
        <f>Fristående!B13</f>
        <v>0</v>
      </c>
      <c r="C13" s="54"/>
      <c r="D13" s="91" t="e">
        <f>Fristående!E13</f>
        <v>#DIV/0!</v>
      </c>
      <c r="E13" s="87" t="e">
        <f>Fristående!J13</f>
        <v>#DIV/0!</v>
      </c>
      <c r="F13" s="87" t="e">
        <f>Fristående!Q13</f>
        <v>#NUM!</v>
      </c>
      <c r="G13" s="96">
        <f>Fristående!L13</f>
        <v>0</v>
      </c>
      <c r="H13" s="92" t="e">
        <f>Fristående!U13</f>
        <v>#DIV/0!</v>
      </c>
      <c r="I13" s="31"/>
      <c r="J13" s="91" t="e">
        <f>Tumbling!E13</f>
        <v>#DIV/0!</v>
      </c>
      <c r="K13" s="87" t="e">
        <f>Tumbling!J13</f>
        <v>#DIV/0!</v>
      </c>
      <c r="L13" s="87" t="e">
        <f>Tumbling!Q13</f>
        <v>#NUM!</v>
      </c>
      <c r="M13" s="96">
        <f>Tumbling!R13</f>
        <v>0</v>
      </c>
      <c r="N13" s="92" t="e">
        <f>Tumbling!U13</f>
        <v>#DIV/0!</v>
      </c>
      <c r="O13" s="31"/>
      <c r="P13" s="91" t="e">
        <f>Trampett!E13</f>
        <v>#DIV/0!</v>
      </c>
      <c r="Q13" s="87" t="e">
        <f>Trampett!J13</f>
        <v>#DIV/0!</v>
      </c>
      <c r="R13" s="87" t="e">
        <f>Trampett!Q13</f>
        <v>#NUM!</v>
      </c>
      <c r="S13" s="96">
        <f>Trampett!R13</f>
        <v>0</v>
      </c>
      <c r="T13" s="92" t="e">
        <f>Trampett!U13</f>
        <v>#DIV/0!</v>
      </c>
      <c r="U13" s="122"/>
      <c r="V13" s="76" t="e">
        <f t="shared" si="0"/>
        <v>#DIV/0!</v>
      </c>
    </row>
    <row r="14" spans="1:22" x14ac:dyDescent="0.35">
      <c r="A14" s="63">
        <v>7</v>
      </c>
      <c r="B14" s="66">
        <f>Fristående!B14</f>
        <v>0</v>
      </c>
      <c r="C14" s="54"/>
      <c r="D14" s="91" t="e">
        <f>Fristående!E14</f>
        <v>#DIV/0!</v>
      </c>
      <c r="E14" s="87" t="e">
        <f>Fristående!J14</f>
        <v>#DIV/0!</v>
      </c>
      <c r="F14" s="87" t="e">
        <f>Fristående!Q14</f>
        <v>#NUM!</v>
      </c>
      <c r="G14" s="96">
        <f>Fristående!L14</f>
        <v>0</v>
      </c>
      <c r="H14" s="92" t="e">
        <f>Fristående!U14</f>
        <v>#DIV/0!</v>
      </c>
      <c r="I14" s="31"/>
      <c r="J14" s="91" t="e">
        <f>Tumbling!E14</f>
        <v>#DIV/0!</v>
      </c>
      <c r="K14" s="87" t="e">
        <f>Tumbling!J14</f>
        <v>#DIV/0!</v>
      </c>
      <c r="L14" s="87" t="e">
        <f>Tumbling!Q14</f>
        <v>#NUM!</v>
      </c>
      <c r="M14" s="96">
        <f>Tumbling!R14</f>
        <v>0</v>
      </c>
      <c r="N14" s="92" t="e">
        <f>Tumbling!U14</f>
        <v>#DIV/0!</v>
      </c>
      <c r="O14" s="31"/>
      <c r="P14" s="91" t="e">
        <f>Trampett!E14</f>
        <v>#DIV/0!</v>
      </c>
      <c r="Q14" s="87" t="e">
        <f>Trampett!J14</f>
        <v>#DIV/0!</v>
      </c>
      <c r="R14" s="87" t="e">
        <f>Trampett!Q14</f>
        <v>#NUM!</v>
      </c>
      <c r="S14" s="96">
        <f>Trampett!R14</f>
        <v>0</v>
      </c>
      <c r="T14" s="92" t="e">
        <f>Trampett!U14</f>
        <v>#DIV/0!</v>
      </c>
      <c r="U14" s="122"/>
      <c r="V14" s="76" t="e">
        <f t="shared" si="0"/>
        <v>#DIV/0!</v>
      </c>
    </row>
    <row r="15" spans="1:22" x14ac:dyDescent="0.35">
      <c r="A15" s="63">
        <v>8</v>
      </c>
      <c r="B15" s="66">
        <f>Fristående!B15</f>
        <v>0</v>
      </c>
      <c r="C15" s="54"/>
      <c r="D15" s="91" t="e">
        <f>Fristående!E15</f>
        <v>#DIV/0!</v>
      </c>
      <c r="E15" s="87" t="e">
        <f>Fristående!J15</f>
        <v>#DIV/0!</v>
      </c>
      <c r="F15" s="87" t="e">
        <f>Fristående!Q15</f>
        <v>#NUM!</v>
      </c>
      <c r="G15" s="96">
        <f>Fristående!L15</f>
        <v>0</v>
      </c>
      <c r="H15" s="92" t="e">
        <f>Fristående!U15</f>
        <v>#DIV/0!</v>
      </c>
      <c r="I15" s="31"/>
      <c r="J15" s="91" t="e">
        <f>Tumbling!E15</f>
        <v>#DIV/0!</v>
      </c>
      <c r="K15" s="87" t="e">
        <f>Tumbling!J15</f>
        <v>#DIV/0!</v>
      </c>
      <c r="L15" s="87" t="e">
        <f>Tumbling!Q15</f>
        <v>#NUM!</v>
      </c>
      <c r="M15" s="96">
        <f>Tumbling!R15</f>
        <v>0</v>
      </c>
      <c r="N15" s="92" t="e">
        <f>Tumbling!U15</f>
        <v>#DIV/0!</v>
      </c>
      <c r="O15" s="31"/>
      <c r="P15" s="91" t="e">
        <f>Trampett!E15</f>
        <v>#DIV/0!</v>
      </c>
      <c r="Q15" s="87" t="e">
        <f>Trampett!J15</f>
        <v>#DIV/0!</v>
      </c>
      <c r="R15" s="87" t="e">
        <f>Trampett!Q15</f>
        <v>#NUM!</v>
      </c>
      <c r="S15" s="96">
        <f>Trampett!R15</f>
        <v>0</v>
      </c>
      <c r="T15" s="92" t="e">
        <f>Trampett!U15</f>
        <v>#DIV/0!</v>
      </c>
      <c r="U15" s="122"/>
      <c r="V15" s="76" t="e">
        <f t="shared" si="0"/>
        <v>#DIV/0!</v>
      </c>
    </row>
    <row r="16" spans="1:22" x14ac:dyDescent="0.35">
      <c r="A16" s="63">
        <v>9</v>
      </c>
      <c r="B16" s="66">
        <f>Fristående!B16</f>
        <v>0</v>
      </c>
      <c r="C16" s="54"/>
      <c r="D16" s="91" t="e">
        <f>Fristående!E16</f>
        <v>#DIV/0!</v>
      </c>
      <c r="E16" s="87" t="e">
        <f>Fristående!J16</f>
        <v>#DIV/0!</v>
      </c>
      <c r="F16" s="87" t="e">
        <f>Fristående!Q16</f>
        <v>#NUM!</v>
      </c>
      <c r="G16" s="96">
        <f>Fristående!L16</f>
        <v>0</v>
      </c>
      <c r="H16" s="92" t="e">
        <f>Fristående!U16</f>
        <v>#DIV/0!</v>
      </c>
      <c r="I16" s="31"/>
      <c r="J16" s="91" t="e">
        <f>Tumbling!E16</f>
        <v>#DIV/0!</v>
      </c>
      <c r="K16" s="87" t="e">
        <f>Tumbling!J16</f>
        <v>#DIV/0!</v>
      </c>
      <c r="L16" s="87" t="e">
        <f>Tumbling!Q16</f>
        <v>#NUM!</v>
      </c>
      <c r="M16" s="96">
        <f>Tumbling!R16</f>
        <v>0</v>
      </c>
      <c r="N16" s="92" t="e">
        <f>Tumbling!U16</f>
        <v>#DIV/0!</v>
      </c>
      <c r="O16" s="31"/>
      <c r="P16" s="91" t="e">
        <f>Trampett!E16</f>
        <v>#DIV/0!</v>
      </c>
      <c r="Q16" s="87" t="e">
        <f>Trampett!J16</f>
        <v>#DIV/0!</v>
      </c>
      <c r="R16" s="87" t="e">
        <f>Trampett!Q16</f>
        <v>#NUM!</v>
      </c>
      <c r="S16" s="96">
        <f>Trampett!R16</f>
        <v>0</v>
      </c>
      <c r="T16" s="92" t="e">
        <f>Trampett!U16</f>
        <v>#DIV/0!</v>
      </c>
      <c r="U16" s="122"/>
      <c r="V16" s="76" t="e">
        <f t="shared" si="0"/>
        <v>#DIV/0!</v>
      </c>
    </row>
    <row r="17" spans="1:23" x14ac:dyDescent="0.35">
      <c r="A17" s="63">
        <v>10</v>
      </c>
      <c r="B17" s="66">
        <f>Fristående!B17</f>
        <v>0</v>
      </c>
      <c r="C17" s="54"/>
      <c r="D17" s="91" t="e">
        <f>Fristående!E17</f>
        <v>#DIV/0!</v>
      </c>
      <c r="E17" s="87" t="e">
        <f>Fristående!J17</f>
        <v>#DIV/0!</v>
      </c>
      <c r="F17" s="87" t="e">
        <f>Fristående!Q17</f>
        <v>#NUM!</v>
      </c>
      <c r="G17" s="96">
        <f>Fristående!L17</f>
        <v>0</v>
      </c>
      <c r="H17" s="92" t="e">
        <f>Fristående!U17</f>
        <v>#DIV/0!</v>
      </c>
      <c r="I17" s="31"/>
      <c r="J17" s="91" t="e">
        <f>Tumbling!E17</f>
        <v>#DIV/0!</v>
      </c>
      <c r="K17" s="87" t="e">
        <f>Tumbling!J17</f>
        <v>#DIV/0!</v>
      </c>
      <c r="L17" s="87" t="e">
        <f>Tumbling!Q17</f>
        <v>#NUM!</v>
      </c>
      <c r="M17" s="96">
        <f>Tumbling!R17</f>
        <v>0</v>
      </c>
      <c r="N17" s="92" t="e">
        <f>Tumbling!U17</f>
        <v>#DIV/0!</v>
      </c>
      <c r="O17" s="31"/>
      <c r="P17" s="91" t="e">
        <f>Trampett!E17</f>
        <v>#DIV/0!</v>
      </c>
      <c r="Q17" s="87" t="e">
        <f>Trampett!J17</f>
        <v>#DIV/0!</v>
      </c>
      <c r="R17" s="87" t="e">
        <f>Trampett!Q17</f>
        <v>#NUM!</v>
      </c>
      <c r="S17" s="96">
        <f>Trampett!R17</f>
        <v>0</v>
      </c>
      <c r="T17" s="92" t="e">
        <f>Trampett!U17</f>
        <v>#DIV/0!</v>
      </c>
      <c r="U17" s="122"/>
      <c r="V17" s="76" t="e">
        <f t="shared" si="0"/>
        <v>#DIV/0!</v>
      </c>
    </row>
    <row r="18" spans="1:23" x14ac:dyDescent="0.35">
      <c r="A18" s="63">
        <v>11</v>
      </c>
      <c r="B18" s="66">
        <f>Fristående!B18</f>
        <v>0</v>
      </c>
      <c r="C18" s="54"/>
      <c r="D18" s="91" t="e">
        <f>Fristående!E18</f>
        <v>#DIV/0!</v>
      </c>
      <c r="E18" s="87" t="e">
        <f>Fristående!J18</f>
        <v>#DIV/0!</v>
      </c>
      <c r="F18" s="87" t="e">
        <f>Fristående!Q18</f>
        <v>#NUM!</v>
      </c>
      <c r="G18" s="96">
        <f>Fristående!L18</f>
        <v>0</v>
      </c>
      <c r="H18" s="92" t="e">
        <f>Fristående!U18</f>
        <v>#DIV/0!</v>
      </c>
      <c r="I18" s="31"/>
      <c r="J18" s="91" t="e">
        <f>Tumbling!E18</f>
        <v>#DIV/0!</v>
      </c>
      <c r="K18" s="87" t="e">
        <f>Tumbling!J18</f>
        <v>#DIV/0!</v>
      </c>
      <c r="L18" s="87" t="e">
        <f>Tumbling!Q18</f>
        <v>#NUM!</v>
      </c>
      <c r="M18" s="96">
        <f>Tumbling!R18</f>
        <v>0</v>
      </c>
      <c r="N18" s="92" t="e">
        <f>Tumbling!U18</f>
        <v>#DIV/0!</v>
      </c>
      <c r="O18" s="31"/>
      <c r="P18" s="91" t="e">
        <f>Trampett!E18</f>
        <v>#DIV/0!</v>
      </c>
      <c r="Q18" s="87" t="e">
        <f>Trampett!J18</f>
        <v>#DIV/0!</v>
      </c>
      <c r="R18" s="87" t="e">
        <f>Trampett!Q18</f>
        <v>#NUM!</v>
      </c>
      <c r="S18" s="96">
        <f>Trampett!R18</f>
        <v>0</v>
      </c>
      <c r="T18" s="92" t="e">
        <f>Trampett!U18</f>
        <v>#DIV/0!</v>
      </c>
      <c r="U18" s="122"/>
      <c r="V18" s="76" t="e">
        <f t="shared" si="0"/>
        <v>#DIV/0!</v>
      </c>
    </row>
    <row r="19" spans="1:23" x14ac:dyDescent="0.35">
      <c r="A19" s="63">
        <v>12</v>
      </c>
      <c r="B19" s="66">
        <f>Fristående!B19</f>
        <v>0</v>
      </c>
      <c r="C19" s="54"/>
      <c r="D19" s="91" t="e">
        <f>Fristående!E19</f>
        <v>#DIV/0!</v>
      </c>
      <c r="E19" s="87" t="e">
        <f>Fristående!J19</f>
        <v>#DIV/0!</v>
      </c>
      <c r="F19" s="87" t="e">
        <f>Fristående!Q19</f>
        <v>#NUM!</v>
      </c>
      <c r="G19" s="96">
        <f>Fristående!L19</f>
        <v>0</v>
      </c>
      <c r="H19" s="92" t="e">
        <f>Fristående!U19</f>
        <v>#DIV/0!</v>
      </c>
      <c r="I19" s="31"/>
      <c r="J19" s="91" t="e">
        <f>Tumbling!E19</f>
        <v>#DIV/0!</v>
      </c>
      <c r="K19" s="87" t="e">
        <f>Tumbling!J19</f>
        <v>#DIV/0!</v>
      </c>
      <c r="L19" s="87" t="e">
        <f>Tumbling!Q19</f>
        <v>#NUM!</v>
      </c>
      <c r="M19" s="96">
        <f>Tumbling!R19</f>
        <v>0</v>
      </c>
      <c r="N19" s="92" t="e">
        <f>Tumbling!U19</f>
        <v>#DIV/0!</v>
      </c>
      <c r="O19" s="31"/>
      <c r="P19" s="91" t="e">
        <f>Trampett!E19</f>
        <v>#DIV/0!</v>
      </c>
      <c r="Q19" s="87" t="e">
        <f>Trampett!J19</f>
        <v>#DIV/0!</v>
      </c>
      <c r="R19" s="87" t="e">
        <f>Trampett!Q19</f>
        <v>#NUM!</v>
      </c>
      <c r="S19" s="96">
        <f>Trampett!R19</f>
        <v>0</v>
      </c>
      <c r="T19" s="92" t="e">
        <f>Trampett!U19</f>
        <v>#DIV/0!</v>
      </c>
      <c r="U19" s="122"/>
      <c r="V19" s="76" t="e">
        <f t="shared" si="0"/>
        <v>#DIV/0!</v>
      </c>
    </row>
    <row r="20" spans="1:23" x14ac:dyDescent="0.35">
      <c r="A20" s="63">
        <v>13</v>
      </c>
      <c r="B20" s="66">
        <f>Fristående!B20</f>
        <v>0</v>
      </c>
      <c r="C20" s="54"/>
      <c r="D20" s="91" t="e">
        <f>Fristående!E20</f>
        <v>#DIV/0!</v>
      </c>
      <c r="E20" s="87" t="e">
        <f>Fristående!J20</f>
        <v>#DIV/0!</v>
      </c>
      <c r="F20" s="87" t="e">
        <f>Fristående!Q20</f>
        <v>#NUM!</v>
      </c>
      <c r="G20" s="96">
        <f>Fristående!L20</f>
        <v>0</v>
      </c>
      <c r="H20" s="92" t="e">
        <f>Fristående!U20</f>
        <v>#DIV/0!</v>
      </c>
      <c r="I20" s="31"/>
      <c r="J20" s="91" t="e">
        <f>Tumbling!E20</f>
        <v>#DIV/0!</v>
      </c>
      <c r="K20" s="87" t="e">
        <f>Tumbling!J20</f>
        <v>#DIV/0!</v>
      </c>
      <c r="L20" s="87" t="e">
        <f>Tumbling!Q20</f>
        <v>#NUM!</v>
      </c>
      <c r="M20" s="96">
        <f>Tumbling!R20</f>
        <v>0</v>
      </c>
      <c r="N20" s="92" t="e">
        <f>Tumbling!U20</f>
        <v>#DIV/0!</v>
      </c>
      <c r="O20" s="31"/>
      <c r="P20" s="91" t="e">
        <f>Trampett!E20</f>
        <v>#DIV/0!</v>
      </c>
      <c r="Q20" s="87" t="e">
        <f>Trampett!J20</f>
        <v>#DIV/0!</v>
      </c>
      <c r="R20" s="87" t="e">
        <f>Trampett!Q20</f>
        <v>#NUM!</v>
      </c>
      <c r="S20" s="96">
        <f>Trampett!R20</f>
        <v>0</v>
      </c>
      <c r="T20" s="92" t="e">
        <f>Trampett!U20</f>
        <v>#DIV/0!</v>
      </c>
      <c r="U20" s="122"/>
      <c r="V20" s="76" t="e">
        <f t="shared" si="0"/>
        <v>#DIV/0!</v>
      </c>
    </row>
    <row r="21" spans="1:23" ht="16" thickBot="1" x14ac:dyDescent="0.4">
      <c r="A21" s="64">
        <v>14</v>
      </c>
      <c r="B21" s="100">
        <f>Fristående!B21</f>
        <v>0</v>
      </c>
      <c r="C21" s="54"/>
      <c r="D21" s="93" t="e">
        <f>Fristående!E21</f>
        <v>#DIV/0!</v>
      </c>
      <c r="E21" s="94" t="e">
        <f>Fristående!J21</f>
        <v>#DIV/0!</v>
      </c>
      <c r="F21" s="94" t="e">
        <f>Fristående!Q21</f>
        <v>#NUM!</v>
      </c>
      <c r="G21" s="97">
        <f>Fristående!L21</f>
        <v>0</v>
      </c>
      <c r="H21" s="92" t="e">
        <f>Fristående!U21</f>
        <v>#DIV/0!</v>
      </c>
      <c r="I21" s="31"/>
      <c r="J21" s="93" t="e">
        <f>Tumbling!E21</f>
        <v>#DIV/0!</v>
      </c>
      <c r="K21" s="94" t="e">
        <f>Tumbling!J21</f>
        <v>#DIV/0!</v>
      </c>
      <c r="L21" s="94" t="e">
        <f>Tumbling!Q21</f>
        <v>#NUM!</v>
      </c>
      <c r="M21" s="97">
        <f>Tumbling!R21</f>
        <v>0</v>
      </c>
      <c r="N21" s="95" t="e">
        <f>Tumbling!U21</f>
        <v>#DIV/0!</v>
      </c>
      <c r="O21" s="31"/>
      <c r="P21" s="93" t="e">
        <f>Trampett!E21</f>
        <v>#DIV/0!</v>
      </c>
      <c r="Q21" s="94" t="e">
        <f>Trampett!J21</f>
        <v>#DIV/0!</v>
      </c>
      <c r="R21" s="94" t="e">
        <f>Trampett!Q21</f>
        <v>#NUM!</v>
      </c>
      <c r="S21" s="97">
        <f>Trampett!R21</f>
        <v>0</v>
      </c>
      <c r="T21" s="95" t="e">
        <f>Trampett!U21</f>
        <v>#DIV/0!</v>
      </c>
      <c r="U21" s="123"/>
      <c r="V21" s="77" t="e">
        <f t="shared" si="0"/>
        <v>#DIV/0!</v>
      </c>
    </row>
    <row r="22" spans="1:23" x14ac:dyDescent="0.3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3" x14ac:dyDescent="0.35">
      <c r="D23"/>
      <c r="E23" s="20"/>
      <c r="F23" s="20"/>
      <c r="G23" s="20"/>
      <c r="H23" s="20"/>
      <c r="I23" s="20"/>
      <c r="J23"/>
      <c r="K23"/>
      <c r="L23"/>
      <c r="M23"/>
      <c r="N23"/>
      <c r="O23"/>
      <c r="P23"/>
      <c r="Q23"/>
      <c r="R23"/>
      <c r="S23"/>
      <c r="T23"/>
      <c r="U23"/>
      <c r="W23"/>
    </row>
  </sheetData>
  <sheetProtection formatColumns="0" formatRows="0"/>
  <mergeCells count="13">
    <mergeCell ref="A5:A6"/>
    <mergeCell ref="B1:V1"/>
    <mergeCell ref="J5:N5"/>
    <mergeCell ref="A2:E2"/>
    <mergeCell ref="A3:E3"/>
    <mergeCell ref="P5:T5"/>
    <mergeCell ref="V5:V6"/>
    <mergeCell ref="F2:N2"/>
    <mergeCell ref="F3:N3"/>
    <mergeCell ref="P3:Q3"/>
    <mergeCell ref="R3:T3"/>
    <mergeCell ref="B5:B6"/>
    <mergeCell ref="D5:H5"/>
  </mergeCells>
  <pageMargins left="0.70866141732283472" right="0.70866141732283472" top="0.74803149606299213" bottom="0.74803149606299213" header="0.31496062992125984" footer="0.31496062992125984"/>
  <pageSetup paperSize="9" orientation="landscape"/>
  <headerFoot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3"/>
  <sheetViews>
    <sheetView zoomScaleNormal="100" workbookViewId="0">
      <selection activeCell="B7" sqref="B7"/>
    </sheetView>
  </sheetViews>
  <sheetFormatPr defaultColWidth="11.453125" defaultRowHeight="15.5" x14ac:dyDescent="0.35"/>
  <cols>
    <col min="1" max="1" width="3.08984375" style="25" customWidth="1"/>
    <col min="2" max="2" width="24.08984375" style="25" customWidth="1"/>
    <col min="3" max="3" width="1" style="25" customWidth="1"/>
    <col min="4" max="4" width="5.08984375" style="25" customWidth="1"/>
    <col min="5" max="5" width="5.6328125" style="25" customWidth="1"/>
    <col min="6" max="6" width="5.6328125" style="25" bestFit="1" customWidth="1"/>
    <col min="7" max="7" width="4.81640625" style="25" customWidth="1"/>
    <col min="8" max="8" width="8.6328125" style="25" customWidth="1"/>
    <col min="9" max="9" width="1.08984375" style="25" customWidth="1"/>
    <col min="10" max="10" width="5.453125" style="25" customWidth="1"/>
    <col min="11" max="11" width="6" style="25" customWidth="1"/>
    <col min="12" max="12" width="6.36328125" style="25" customWidth="1"/>
    <col min="13" max="13" width="4.6328125" style="25" customWidth="1"/>
    <col min="14" max="14" width="8.6328125" style="25" customWidth="1"/>
    <col min="15" max="15" width="1.08984375" style="25" customWidth="1"/>
    <col min="16" max="16" width="5.453125" style="25" customWidth="1"/>
    <col min="17" max="18" width="5.6328125" style="25" customWidth="1"/>
    <col min="19" max="19" width="4.6328125" style="25" customWidth="1"/>
    <col min="20" max="20" width="8.6328125" style="25" customWidth="1"/>
    <col min="21" max="21" width="1.08984375" style="25" customWidth="1"/>
    <col min="22" max="22" width="10.08984375" style="25" customWidth="1"/>
    <col min="23" max="23" width="11.453125" style="25" customWidth="1"/>
    <col min="24" max="16384" width="11.453125" style="25"/>
  </cols>
  <sheetData>
    <row r="1" spans="1:22" ht="48" customHeight="1" x14ac:dyDescent="0.4">
      <c r="A1" s="24"/>
      <c r="B1" s="188" t="s">
        <v>20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2" x14ac:dyDescent="0.35">
      <c r="A2" s="193" t="str">
        <f>Fristående!O1</f>
        <v xml:space="preserve">Tävling: </v>
      </c>
      <c r="B2" s="193"/>
      <c r="C2" s="193"/>
      <c r="D2" s="193"/>
      <c r="E2" s="193"/>
      <c r="F2" s="197"/>
      <c r="G2" s="197"/>
      <c r="H2" s="197"/>
      <c r="I2" s="197"/>
      <c r="J2" s="197"/>
      <c r="K2" s="197"/>
      <c r="L2" s="197"/>
      <c r="M2" s="197"/>
      <c r="N2" s="197"/>
      <c r="O2" s="26"/>
      <c r="P2" s="26"/>
      <c r="Q2" s="26"/>
      <c r="R2" s="26"/>
      <c r="S2" s="26"/>
      <c r="T2" s="26"/>
      <c r="U2" s="26"/>
      <c r="V2" s="26"/>
    </row>
    <row r="3" spans="1:22" ht="15" customHeight="1" x14ac:dyDescent="0.35">
      <c r="A3" s="193" t="str">
        <f>Fristående!O2</f>
        <v>Datum:</v>
      </c>
      <c r="B3" s="193"/>
      <c r="C3" s="193"/>
      <c r="D3" s="193"/>
      <c r="E3" s="193"/>
      <c r="F3" s="205"/>
      <c r="G3" s="205"/>
      <c r="H3" s="206"/>
      <c r="I3" s="164"/>
      <c r="J3" s="164"/>
      <c r="K3" s="164"/>
      <c r="L3" s="164"/>
      <c r="M3" s="164"/>
      <c r="N3" s="164"/>
      <c r="O3" s="27"/>
      <c r="P3" s="200"/>
      <c r="Q3" s="200"/>
      <c r="R3" s="204"/>
      <c r="S3" s="204"/>
      <c r="T3" s="204"/>
      <c r="U3" s="27"/>
      <c r="V3" s="27"/>
    </row>
    <row r="4" spans="1:22" ht="9.75" customHeight="1" thickBot="1" x14ac:dyDescent="0.4">
      <c r="A4" s="6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" customHeight="1" x14ac:dyDescent="0.35">
      <c r="A5" s="186" t="s">
        <v>21</v>
      </c>
      <c r="B5" s="207" t="s">
        <v>19</v>
      </c>
      <c r="C5" s="101"/>
      <c r="D5" s="194" t="s">
        <v>3</v>
      </c>
      <c r="E5" s="190"/>
      <c r="F5" s="190"/>
      <c r="G5" s="191"/>
      <c r="H5" s="192"/>
      <c r="I5" s="27"/>
      <c r="J5" s="189" t="s">
        <v>4</v>
      </c>
      <c r="K5" s="190"/>
      <c r="L5" s="190"/>
      <c r="M5" s="191"/>
      <c r="N5" s="192"/>
      <c r="O5" s="27"/>
      <c r="P5" s="194" t="s">
        <v>18</v>
      </c>
      <c r="Q5" s="190"/>
      <c r="R5" s="190"/>
      <c r="S5" s="191"/>
      <c r="T5" s="192"/>
      <c r="U5" s="29"/>
      <c r="V5" s="195" t="s">
        <v>8</v>
      </c>
    </row>
    <row r="6" spans="1:22" ht="15.75" customHeight="1" thickBot="1" x14ac:dyDescent="0.4">
      <c r="A6" s="187"/>
      <c r="B6" s="208"/>
      <c r="C6" s="101"/>
      <c r="D6" s="116" t="s">
        <v>5</v>
      </c>
      <c r="E6" s="117" t="s">
        <v>52</v>
      </c>
      <c r="F6" s="117" t="s">
        <v>53</v>
      </c>
      <c r="G6" s="85" t="s">
        <v>27</v>
      </c>
      <c r="H6" s="86" t="s">
        <v>7</v>
      </c>
      <c r="I6" s="29"/>
      <c r="J6" s="116" t="s">
        <v>5</v>
      </c>
      <c r="K6" s="117" t="s">
        <v>52</v>
      </c>
      <c r="L6" s="117" t="s">
        <v>53</v>
      </c>
      <c r="M6" s="85" t="s">
        <v>27</v>
      </c>
      <c r="N6" s="86" t="s">
        <v>7</v>
      </c>
      <c r="O6" s="29"/>
      <c r="P6" s="116" t="s">
        <v>5</v>
      </c>
      <c r="Q6" s="117" t="s">
        <v>52</v>
      </c>
      <c r="R6" s="117" t="s">
        <v>53</v>
      </c>
      <c r="S6" s="85" t="s">
        <v>27</v>
      </c>
      <c r="T6" s="86" t="s">
        <v>7</v>
      </c>
      <c r="U6" s="29"/>
      <c r="V6" s="196"/>
    </row>
    <row r="7" spans="1:22" ht="15.75" customHeight="1" x14ac:dyDescent="0.35">
      <c r="A7" s="12"/>
      <c r="B7" s="102"/>
      <c r="C7" s="84"/>
      <c r="D7" s="106"/>
      <c r="E7" s="107"/>
      <c r="F7" s="107"/>
      <c r="G7" s="109"/>
      <c r="H7" s="110"/>
      <c r="I7" s="31"/>
      <c r="J7" s="106"/>
      <c r="K7" s="107"/>
      <c r="L7" s="107"/>
      <c r="M7" s="109"/>
      <c r="N7" s="110"/>
      <c r="O7" s="31"/>
      <c r="P7" s="106"/>
      <c r="Q7" s="107"/>
      <c r="R7" s="107"/>
      <c r="S7" s="109"/>
      <c r="T7" s="110"/>
      <c r="U7" s="45"/>
      <c r="V7" s="108"/>
    </row>
    <row r="8" spans="1:22" x14ac:dyDescent="0.35">
      <c r="A8" s="63"/>
      <c r="B8" s="104"/>
      <c r="C8" s="54"/>
      <c r="D8" s="91"/>
      <c r="E8" s="87"/>
      <c r="F8" s="87"/>
      <c r="G8" s="96"/>
      <c r="H8" s="92"/>
      <c r="I8" s="31"/>
      <c r="J8" s="91"/>
      <c r="K8" s="87"/>
      <c r="L8" s="87"/>
      <c r="M8" s="96"/>
      <c r="N8" s="92"/>
      <c r="O8" s="31"/>
      <c r="P8" s="91"/>
      <c r="Q8" s="87"/>
      <c r="R8" s="87"/>
      <c r="S8" s="96"/>
      <c r="T8" s="92"/>
      <c r="U8" s="31"/>
      <c r="V8" s="76"/>
    </row>
    <row r="9" spans="1:22" x14ac:dyDescent="0.35">
      <c r="A9" s="63"/>
      <c r="B9" s="104"/>
      <c r="C9" s="54"/>
      <c r="D9" s="91"/>
      <c r="E9" s="87"/>
      <c r="F9" s="87"/>
      <c r="G9" s="96"/>
      <c r="H9" s="92"/>
      <c r="I9" s="31"/>
      <c r="J9" s="91"/>
      <c r="K9" s="87"/>
      <c r="L9" s="87"/>
      <c r="M9" s="96"/>
      <c r="N9" s="92"/>
      <c r="O9" s="31"/>
      <c r="P9" s="91"/>
      <c r="Q9" s="87"/>
      <c r="R9" s="87"/>
      <c r="S9" s="96"/>
      <c r="T9" s="92"/>
      <c r="U9" s="31"/>
      <c r="V9" s="76"/>
    </row>
    <row r="10" spans="1:22" x14ac:dyDescent="0.35">
      <c r="A10" s="63"/>
      <c r="B10" s="104"/>
      <c r="C10" s="54"/>
      <c r="D10" s="91"/>
      <c r="E10" s="87"/>
      <c r="F10" s="87"/>
      <c r="G10" s="96"/>
      <c r="H10" s="92"/>
      <c r="I10" s="31"/>
      <c r="J10" s="91"/>
      <c r="K10" s="87"/>
      <c r="L10" s="87"/>
      <c r="M10" s="96"/>
      <c r="N10" s="92"/>
      <c r="O10" s="31"/>
      <c r="P10" s="91"/>
      <c r="Q10" s="87"/>
      <c r="R10" s="87"/>
      <c r="S10" s="96"/>
      <c r="T10" s="92"/>
      <c r="U10" s="31"/>
      <c r="V10" s="76"/>
    </row>
    <row r="11" spans="1:22" x14ac:dyDescent="0.35">
      <c r="A11" s="63"/>
      <c r="B11" s="104"/>
      <c r="C11" s="54"/>
      <c r="D11" s="91"/>
      <c r="E11" s="87"/>
      <c r="F11" s="87"/>
      <c r="G11" s="96"/>
      <c r="H11" s="92"/>
      <c r="I11" s="31"/>
      <c r="J11" s="91"/>
      <c r="K11" s="87"/>
      <c r="L11" s="87"/>
      <c r="M11" s="96"/>
      <c r="N11" s="92"/>
      <c r="O11" s="31"/>
      <c r="P11" s="91"/>
      <c r="Q11" s="87"/>
      <c r="R11" s="87"/>
      <c r="S11" s="96"/>
      <c r="T11" s="92"/>
      <c r="U11" s="31"/>
      <c r="V11" s="76"/>
    </row>
    <row r="12" spans="1:22" x14ac:dyDescent="0.35">
      <c r="A12" s="63"/>
      <c r="B12" s="104"/>
      <c r="C12" s="54"/>
      <c r="D12" s="91"/>
      <c r="E12" s="87"/>
      <c r="F12" s="87"/>
      <c r="G12" s="96"/>
      <c r="H12" s="92"/>
      <c r="I12" s="30"/>
      <c r="J12" s="91"/>
      <c r="K12" s="87"/>
      <c r="L12" s="87"/>
      <c r="M12" s="96"/>
      <c r="N12" s="92"/>
      <c r="O12" s="30"/>
      <c r="P12" s="91"/>
      <c r="Q12" s="87"/>
      <c r="R12" s="87"/>
      <c r="S12" s="96"/>
      <c r="T12" s="92"/>
      <c r="U12" s="31"/>
      <c r="V12" s="76"/>
    </row>
    <row r="13" spans="1:22" x14ac:dyDescent="0.35">
      <c r="A13" s="63"/>
      <c r="B13" s="104"/>
      <c r="C13" s="54"/>
      <c r="D13" s="91"/>
      <c r="E13" s="87"/>
      <c r="F13" s="87"/>
      <c r="G13" s="96"/>
      <c r="H13" s="92"/>
      <c r="I13" s="31"/>
      <c r="J13" s="91"/>
      <c r="K13" s="87"/>
      <c r="L13" s="87"/>
      <c r="M13" s="96"/>
      <c r="N13" s="92"/>
      <c r="O13" s="31"/>
      <c r="P13" s="91"/>
      <c r="Q13" s="87"/>
      <c r="R13" s="87"/>
      <c r="S13" s="96"/>
      <c r="T13" s="92"/>
      <c r="U13" s="31"/>
      <c r="V13" s="76"/>
    </row>
    <row r="14" spans="1:22" x14ac:dyDescent="0.35">
      <c r="A14" s="63"/>
      <c r="B14" s="104"/>
      <c r="C14" s="54"/>
      <c r="D14" s="91"/>
      <c r="E14" s="87"/>
      <c r="F14" s="87"/>
      <c r="G14" s="96"/>
      <c r="H14" s="92"/>
      <c r="I14" s="31"/>
      <c r="J14" s="91"/>
      <c r="K14" s="87"/>
      <c r="L14" s="87"/>
      <c r="M14" s="96"/>
      <c r="N14" s="92"/>
      <c r="O14" s="31"/>
      <c r="P14" s="91"/>
      <c r="Q14" s="87"/>
      <c r="R14" s="87"/>
      <c r="S14" s="96"/>
      <c r="T14" s="92"/>
      <c r="U14" s="31"/>
      <c r="V14" s="76"/>
    </row>
    <row r="15" spans="1:22" x14ac:dyDescent="0.35">
      <c r="A15" s="63"/>
      <c r="B15" s="104"/>
      <c r="C15" s="54"/>
      <c r="D15" s="91"/>
      <c r="E15" s="87"/>
      <c r="F15" s="87"/>
      <c r="G15" s="96"/>
      <c r="H15" s="92"/>
      <c r="I15" s="31"/>
      <c r="J15" s="91"/>
      <c r="K15" s="87"/>
      <c r="L15" s="87"/>
      <c r="M15" s="96"/>
      <c r="N15" s="92"/>
      <c r="O15" s="31"/>
      <c r="P15" s="91"/>
      <c r="Q15" s="87"/>
      <c r="R15" s="87"/>
      <c r="S15" s="96"/>
      <c r="T15" s="92"/>
      <c r="U15" s="31"/>
      <c r="V15" s="76"/>
    </row>
    <row r="16" spans="1:22" x14ac:dyDescent="0.35">
      <c r="A16" s="63"/>
      <c r="B16" s="104"/>
      <c r="C16" s="54"/>
      <c r="D16" s="91"/>
      <c r="E16" s="87"/>
      <c r="F16" s="87"/>
      <c r="G16" s="96"/>
      <c r="H16" s="92"/>
      <c r="I16" s="31"/>
      <c r="J16" s="91"/>
      <c r="K16" s="87"/>
      <c r="L16" s="87"/>
      <c r="M16" s="96"/>
      <c r="N16" s="92"/>
      <c r="O16" s="31"/>
      <c r="P16" s="91"/>
      <c r="Q16" s="87"/>
      <c r="R16" s="87"/>
      <c r="S16" s="96"/>
      <c r="T16" s="92"/>
      <c r="U16" s="31"/>
      <c r="V16" s="76"/>
    </row>
    <row r="17" spans="1:23" x14ac:dyDescent="0.35">
      <c r="A17" s="63"/>
      <c r="B17" s="104"/>
      <c r="C17" s="54"/>
      <c r="D17" s="91"/>
      <c r="E17" s="87"/>
      <c r="F17" s="87"/>
      <c r="G17" s="96"/>
      <c r="H17" s="92"/>
      <c r="I17" s="31"/>
      <c r="J17" s="91"/>
      <c r="K17" s="87"/>
      <c r="L17" s="87"/>
      <c r="M17" s="96"/>
      <c r="N17" s="92"/>
      <c r="O17" s="31"/>
      <c r="P17" s="91"/>
      <c r="Q17" s="87"/>
      <c r="R17" s="87"/>
      <c r="S17" s="96"/>
      <c r="T17" s="92"/>
      <c r="U17" s="31"/>
      <c r="V17" s="76"/>
    </row>
    <row r="18" spans="1:23" x14ac:dyDescent="0.35">
      <c r="A18" s="63"/>
      <c r="B18" s="104"/>
      <c r="C18" s="54"/>
      <c r="D18" s="91"/>
      <c r="E18" s="87"/>
      <c r="F18" s="87"/>
      <c r="G18" s="96"/>
      <c r="H18" s="92"/>
      <c r="I18" s="31"/>
      <c r="J18" s="91"/>
      <c r="K18" s="87"/>
      <c r="L18" s="87"/>
      <c r="M18" s="96"/>
      <c r="N18" s="92"/>
      <c r="O18" s="31"/>
      <c r="P18" s="91"/>
      <c r="Q18" s="87"/>
      <c r="R18" s="87"/>
      <c r="S18" s="96"/>
      <c r="T18" s="92"/>
      <c r="U18" s="31"/>
      <c r="V18" s="76"/>
    </row>
    <row r="19" spans="1:23" x14ac:dyDescent="0.35">
      <c r="A19" s="63"/>
      <c r="B19" s="104"/>
      <c r="C19" s="54"/>
      <c r="D19" s="91"/>
      <c r="E19" s="87"/>
      <c r="F19" s="87"/>
      <c r="G19" s="96"/>
      <c r="H19" s="92"/>
      <c r="I19" s="31"/>
      <c r="J19" s="91"/>
      <c r="K19" s="87"/>
      <c r="L19" s="87"/>
      <c r="M19" s="96"/>
      <c r="N19" s="92"/>
      <c r="O19" s="31"/>
      <c r="P19" s="91"/>
      <c r="Q19" s="87"/>
      <c r="R19" s="87"/>
      <c r="S19" s="96"/>
      <c r="T19" s="92"/>
      <c r="U19" s="31"/>
      <c r="V19" s="76"/>
    </row>
    <row r="20" spans="1:23" x14ac:dyDescent="0.35">
      <c r="A20" s="63"/>
      <c r="B20" s="104"/>
      <c r="C20" s="54"/>
      <c r="D20" s="91"/>
      <c r="E20" s="87"/>
      <c r="F20" s="87"/>
      <c r="G20" s="96"/>
      <c r="H20" s="92"/>
      <c r="I20" s="31"/>
      <c r="J20" s="91"/>
      <c r="K20" s="87"/>
      <c r="L20" s="87"/>
      <c r="M20" s="96"/>
      <c r="N20" s="92"/>
      <c r="O20" s="31"/>
      <c r="P20" s="91"/>
      <c r="Q20" s="87"/>
      <c r="R20" s="87"/>
      <c r="S20" s="96"/>
      <c r="T20" s="92"/>
      <c r="U20" s="31"/>
      <c r="V20" s="76"/>
    </row>
    <row r="21" spans="1:23" ht="16" thickBot="1" x14ac:dyDescent="0.4">
      <c r="A21" s="64"/>
      <c r="B21" s="105"/>
      <c r="C21" s="54"/>
      <c r="D21" s="93"/>
      <c r="E21" s="94"/>
      <c r="F21" s="94"/>
      <c r="G21" s="97"/>
      <c r="H21" s="95"/>
      <c r="I21" s="31"/>
      <c r="J21" s="93"/>
      <c r="K21" s="94"/>
      <c r="L21" s="94"/>
      <c r="M21" s="97"/>
      <c r="N21" s="95"/>
      <c r="O21" s="31"/>
      <c r="P21" s="93"/>
      <c r="Q21" s="94"/>
      <c r="R21" s="94"/>
      <c r="S21" s="97"/>
      <c r="T21" s="95"/>
      <c r="U21" s="31"/>
      <c r="V21" s="77"/>
    </row>
    <row r="22" spans="1:23" x14ac:dyDescent="0.3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3" x14ac:dyDescent="0.35">
      <c r="D23"/>
      <c r="E23" s="20"/>
      <c r="F23" s="20"/>
      <c r="G23" s="20"/>
      <c r="H23" s="20"/>
      <c r="I23" s="20"/>
      <c r="J23"/>
      <c r="K23"/>
      <c r="L23"/>
      <c r="M23"/>
      <c r="N23"/>
      <c r="O23"/>
      <c r="P23"/>
      <c r="Q23"/>
      <c r="R23"/>
      <c r="S23"/>
      <c r="T23"/>
      <c r="U23"/>
      <c r="W23"/>
    </row>
  </sheetData>
  <mergeCells count="13">
    <mergeCell ref="B1:V1"/>
    <mergeCell ref="R3:T3"/>
    <mergeCell ref="D5:H5"/>
    <mergeCell ref="J5:N5"/>
    <mergeCell ref="P5:T5"/>
    <mergeCell ref="V5:V6"/>
    <mergeCell ref="A2:E2"/>
    <mergeCell ref="F2:N2"/>
    <mergeCell ref="A3:E3"/>
    <mergeCell ref="F3:N3"/>
    <mergeCell ref="P3:Q3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/>
  <headerFooter>
    <oddFooter>&amp;R
&amp;G</oddFooter>
  </headerFooter>
  <legacyDrawingHF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3" ma:contentTypeDescription="Skapa ett nytt dokument." ma:contentTypeScope="" ma:versionID="228bf6a04eb043378f8b7e05d001dadb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54ce790bd9a1152e7c95f0db121ab233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0ECA6D-7318-43C7-B9D3-D7901B57A54F}">
  <ds:schemaRefs>
    <ds:schemaRef ds:uri="http://schemas.microsoft.com/office/2006/metadata/properties"/>
    <ds:schemaRef ds:uri="http://schemas.microsoft.com/office/infopath/2007/PartnerControls"/>
    <ds:schemaRef ds:uri="36508d1f-0c69-4634-9186-6587f9c2d3ca"/>
  </ds:schemaRefs>
</ds:datastoreItem>
</file>

<file path=customXml/itemProps2.xml><?xml version="1.0" encoding="utf-8"?>
<ds:datastoreItem xmlns:ds="http://schemas.openxmlformats.org/officeDocument/2006/customXml" ds:itemID="{56AD0E83-99D0-4F8A-ACD1-DE597188C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08d1f-0c69-4634-9186-6587f9c2d3ca"/>
    <ds:schemaRef ds:uri="43fd6bfd-54c1-413d-a334-82417e99f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FACB63-7ACB-46AF-8151-B7F5F9A603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Lathund</vt:lpstr>
      <vt:lpstr>Fristående</vt:lpstr>
      <vt:lpstr>Tumbling</vt:lpstr>
      <vt:lpstr>Trampett</vt:lpstr>
      <vt:lpstr>Total</vt:lpstr>
      <vt:lpstr>Resultatlista</vt:lpstr>
      <vt:lpstr>Fristående!Utskriftsområde</vt:lpstr>
      <vt:lpstr>Lathund!Utskriftsområde</vt:lpstr>
      <vt:lpstr>Resultatlista!Utskriftsområde</vt:lpstr>
      <vt:lpstr>Total!Utskriftsområde</vt:lpstr>
      <vt:lpstr>Trampett!Utskriftsområde</vt:lpstr>
      <vt:lpstr>Tumbling!Utskriftsområde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Alexandra Nyström (Gf Mellansvenska)</cp:lastModifiedBy>
  <cp:lastPrinted>2012-05-10T10:25:09Z</cp:lastPrinted>
  <dcterms:created xsi:type="dcterms:W3CDTF">2010-01-26T07:44:47Z</dcterms:created>
  <dcterms:modified xsi:type="dcterms:W3CDTF">2023-09-21T12:04:43Z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</Properties>
</file>