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venskidrott-my.sharepoint.com/personal/sofie_ogren_gymnastik_se/Documents/Sofie/Reseräkningsblankett original/Reseräkningar hemsidan 2023/"/>
    </mc:Choice>
  </mc:AlternateContent>
  <xr:revisionPtr revIDLastSave="1" documentId="8_{04B34F17-1808-4C2D-8144-136A97DD055A}" xr6:coauthVersionLast="47" xr6:coauthVersionMax="47" xr10:uidLastSave="{6EE571F7-F000-4514-9F87-5C837257E0EE}"/>
  <bookViews>
    <workbookView xWindow="-120" yWindow="-120" windowWidth="29040" windowHeight="15840" xr2:uid="{00000000-000D-0000-FFFF-FFFF00000000}"/>
  </bookViews>
  <sheets>
    <sheet name="2023" sheetId="10" r:id="rId1"/>
  </sheets>
  <definedNames>
    <definedName name="_xlnm.Print_Area" localSheetId="0">'2023'!$A$1:$I$44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0" l="1"/>
  <c r="I22" i="10"/>
  <c r="I41" i="10"/>
  <c r="I30" i="10"/>
  <c r="I26" i="10"/>
  <c r="I43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Carina Watson Herteus (Gymnastik)</author>
    <author>Sv Gymnastikförbundet</author>
  </authors>
  <commentList>
    <comment ref="B12" authorId="0" shapeId="0" xr:uid="{3F50CD97-027F-438E-8765-73DE0FF02F99}">
      <text>
        <r>
          <rPr>
            <b/>
            <sz val="9"/>
            <color indexed="81"/>
            <rFont val="Tahoma"/>
            <family val="2"/>
          </rPr>
          <t>Carina Watson Herteus (Gymnastik):</t>
        </r>
        <r>
          <rPr>
            <sz val="9"/>
            <color indexed="81"/>
            <rFont val="Tahoma"/>
            <family val="2"/>
          </rPr>
          <t xml:space="preserve">
Ange ditt uppdrag, t ex tävlingens namn, kommittémöte osv</t>
        </r>
      </text>
    </comment>
    <comment ref="G12" authorId="0" shapeId="0" xr:uid="{4D769110-2A2C-47A6-AE12-E3391DEB1AB9}">
      <text>
        <r>
          <rPr>
            <b/>
            <sz val="9"/>
            <color indexed="81"/>
            <rFont val="Tahoma"/>
            <family val="2"/>
          </rPr>
          <t>Carina Watson Herteus (Gymnastik):</t>
        </r>
        <r>
          <rPr>
            <sz val="9"/>
            <color indexed="81"/>
            <rFont val="Tahoma"/>
            <family val="2"/>
          </rPr>
          <t xml:space="preserve">
 Ange din roll, t ex instruktör, tränare, fysio </t>
        </r>
      </text>
    </comment>
    <comment ref="B44" authorId="1" shapeId="0" xr:uid="{1E1DB4B0-F35A-4E01-96D4-8920773468CA}">
      <text>
        <r>
          <rPr>
            <b/>
            <sz val="9"/>
            <color indexed="81"/>
            <rFont val="Tahoma"/>
            <family val="2"/>
          </rPr>
          <t>Sv Gymnastikförbundet:</t>
        </r>
        <r>
          <rPr>
            <sz val="9"/>
            <color indexed="81"/>
            <rFont val="Tahoma"/>
            <family val="2"/>
          </rPr>
          <t xml:space="preserve">
Fylls i av handläggare på SvGF
</t>
        </r>
      </text>
    </comment>
  </commentList>
</comments>
</file>

<file path=xl/sharedStrings.xml><?xml version="1.0" encoding="utf-8"?>
<sst xmlns="http://schemas.openxmlformats.org/spreadsheetml/2006/main" count="71" uniqueCount="63">
  <si>
    <t xml:space="preserve">RESERÄKNING </t>
  </si>
  <si>
    <t>Personnummer</t>
  </si>
  <si>
    <t>Bostadsadress</t>
  </si>
  <si>
    <t>Postnummer</t>
  </si>
  <si>
    <t>Postadress</t>
  </si>
  <si>
    <t>Mailadress:</t>
  </si>
  <si>
    <t>Bank</t>
  </si>
  <si>
    <t>Clearingnr</t>
  </si>
  <si>
    <t>Kontonummer</t>
  </si>
  <si>
    <t>OBS! Kom ihåg att anmäla bankkonto för att slippa utbetalningskort (gäller endast arvoden). Läs mer här.</t>
  </si>
  <si>
    <t>Uppdrag</t>
  </si>
  <si>
    <t>Roll</t>
  </si>
  <si>
    <t>Datum avresa</t>
  </si>
  <si>
    <t>kl</t>
  </si>
  <si>
    <t>Datum återkomst</t>
  </si>
  <si>
    <t>Plats</t>
  </si>
  <si>
    <t>Ange referens på kansliet och/eller den person som givit dig uppdraget</t>
  </si>
  <si>
    <t>Traktamente Sverige</t>
  </si>
  <si>
    <t>Ange om ni fått kost, dela upp på hel respektive halv dag. Som halv dag räknas om resan påbörjas efter kl 12:00 eller avslutats kl 19:00 eller tidigare.</t>
  </si>
  <si>
    <t>Antal dagar</t>
  </si>
  <si>
    <t>Avdrag frukost</t>
  </si>
  <si>
    <t>Avdrag lunch eller middag</t>
  </si>
  <si>
    <r>
      <t xml:space="preserve">Avdrag lunch </t>
    </r>
    <r>
      <rPr>
        <b/>
        <sz val="7"/>
        <rFont val="Arial"/>
        <family val="2"/>
      </rPr>
      <t>och</t>
    </r>
    <r>
      <rPr>
        <sz val="7"/>
        <rFont val="Arial"/>
        <family val="2"/>
      </rPr>
      <t xml:space="preserve"> middag</t>
    </r>
  </si>
  <si>
    <t>Avdrag mat hela dagen</t>
  </si>
  <si>
    <t>Heldag</t>
  </si>
  <si>
    <t>Halvdag</t>
  </si>
  <si>
    <t>SUMMA TRAKTAMENTE:</t>
  </si>
  <si>
    <t>Arvode per timme</t>
  </si>
  <si>
    <t>Arvode per dag</t>
  </si>
  <si>
    <t xml:space="preserve">Datum                          </t>
  </si>
  <si>
    <t>Antal timmar</t>
  </si>
  <si>
    <t>Arvode</t>
  </si>
  <si>
    <t>SUMMA ARVODE:</t>
  </si>
  <si>
    <t>Förlorad arbetsförtjänst per timme</t>
  </si>
  <si>
    <t>Förlorad arbetsförtjänst per dag</t>
  </si>
  <si>
    <t xml:space="preserve">Datum                      </t>
  </si>
  <si>
    <t>Timlön</t>
  </si>
  <si>
    <t xml:space="preserve">Datum                        </t>
  </si>
  <si>
    <t>Lön/dag</t>
  </si>
  <si>
    <t>SUMMA FÖRL. ARB.FÖRTJÄNST</t>
  </si>
  <si>
    <t xml:space="preserve">Datum                         </t>
  </si>
  <si>
    <t>Resväg</t>
  </si>
  <si>
    <t>Antal mil</t>
  </si>
  <si>
    <t>SUMMA BILERSÄTTNING:</t>
  </si>
  <si>
    <t>Vad avses</t>
  </si>
  <si>
    <t>SEK</t>
  </si>
  <si>
    <t>SUMMA UTLÄGG:</t>
  </si>
  <si>
    <t>Namnteckning</t>
  </si>
  <si>
    <t>SUMMA TOTALT:</t>
  </si>
  <si>
    <t>Resultatenhet</t>
  </si>
  <si>
    <t>Attest</t>
  </si>
  <si>
    <t>Löneart</t>
  </si>
  <si>
    <t>820/822</t>
  </si>
  <si>
    <t>840/844</t>
  </si>
  <si>
    <t>841/845</t>
  </si>
  <si>
    <t>842/846</t>
  </si>
  <si>
    <t>Löneart 843/847</t>
  </si>
  <si>
    <t>(Löneart 61)</t>
  </si>
  <si>
    <t>(löneart 710)</t>
  </si>
  <si>
    <t>Förnamn</t>
  </si>
  <si>
    <t>Efternamn</t>
  </si>
  <si>
    <t>Bilersättning, 25 kr/mil</t>
  </si>
  <si>
    <t>Utlägg, ange vad som avses - vid kost namn på deltagare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</si>
</sst>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r"/>
    <numFmt numFmtId="165" formatCode="000\ 00"/>
  </numFmts>
  <fonts count="19">
    <font>
      <sz val="10"/>
      <name val="Arial"/>
    </font>
    <font>
      <sz val="10"/>
      <name val="GillSans"/>
    </font>
    <font>
      <b/>
      <sz val="10"/>
      <name val="GillSans"/>
    </font>
    <font>
      <b/>
      <sz val="10"/>
      <name val="Arial"/>
      <family val="2"/>
    </font>
    <font>
      <b/>
      <sz val="8"/>
      <name val="GillSans"/>
    </font>
    <font>
      <sz val="8"/>
      <name val="GillSans"/>
    </font>
    <font>
      <sz val="7"/>
      <name val="GillSans"/>
    </font>
    <font>
      <sz val="9"/>
      <name val="GillSans"/>
    </font>
    <font>
      <sz val="7"/>
      <name val="Arial"/>
      <family val="2"/>
    </font>
    <font>
      <b/>
      <sz val="7"/>
      <name val="Arial"/>
      <family val="2"/>
    </font>
    <font>
      <b/>
      <i/>
      <u/>
      <sz val="14"/>
      <name val="GillSans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GillSans"/>
    </font>
    <font>
      <b/>
      <u/>
      <sz val="10"/>
      <name val="GillSans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78">
    <xf numFmtId="0" fontId="0" fillId="0" borderId="0" xfId="0"/>
    <xf numFmtId="0" fontId="7" fillId="2" borderId="8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Protection="1">
      <protection locked="0"/>
    </xf>
    <xf numFmtId="49" fontId="14" fillId="3" borderId="2" xfId="0" applyNumberFormat="1" applyFont="1" applyFill="1" applyBorder="1" applyAlignment="1" applyProtection="1">
      <alignment horizontal="left" wrapText="1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165" fontId="1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0" fillId="0" borderId="0" xfId="0" applyFont="1"/>
    <xf numFmtId="0" fontId="1" fillId="0" borderId="0" xfId="0" applyFont="1"/>
    <xf numFmtId="0" fontId="14" fillId="0" borderId="6" xfId="0" applyFont="1" applyBorder="1"/>
    <xf numFmtId="0" fontId="14" fillId="0" borderId="11" xfId="0" applyFont="1" applyBorder="1"/>
    <xf numFmtId="0" fontId="14" fillId="0" borderId="10" xfId="0" applyFont="1" applyBorder="1" applyAlignment="1">
      <alignment horizontal="right"/>
    </xf>
    <xf numFmtId="49" fontId="14" fillId="0" borderId="6" xfId="0" applyNumberFormat="1" applyFont="1" applyBorder="1"/>
    <xf numFmtId="49" fontId="14" fillId="0" borderId="10" xfId="0" applyNumberFormat="1" applyFont="1" applyBorder="1"/>
    <xf numFmtId="49" fontId="14" fillId="0" borderId="11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6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/>
    <xf numFmtId="49" fontId="1" fillId="0" borderId="5" xfId="0" applyNumberFormat="1" applyFont="1" applyBorder="1"/>
    <xf numFmtId="49" fontId="1" fillId="0" borderId="9" xfId="0" applyNumberFormat="1" applyFont="1" applyBorder="1"/>
    <xf numFmtId="0" fontId="16" fillId="0" borderId="11" xfId="0" applyFont="1" applyBorder="1"/>
    <xf numFmtId="0" fontId="1" fillId="0" borderId="6" xfId="0" applyFont="1" applyBorder="1"/>
    <xf numFmtId="0" fontId="1" fillId="0" borderId="10" xfId="0" applyFont="1" applyBorder="1" applyAlignment="1">
      <alignment horizontal="right"/>
    </xf>
    <xf numFmtId="0" fontId="2" fillId="0" borderId="7" xfId="0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1" fillId="0" borderId="8" xfId="0" applyFont="1" applyBorder="1"/>
    <xf numFmtId="0" fontId="4" fillId="0" borderId="15" xfId="0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1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center"/>
    </xf>
    <xf numFmtId="14" fontId="5" fillId="0" borderId="7" xfId="0" applyNumberFormat="1" applyFont="1" applyBorder="1"/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7" fillId="0" borderId="1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164" fontId="2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15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5" fillId="0" borderId="8" xfId="0" applyFont="1" applyBorder="1"/>
    <xf numFmtId="0" fontId="5" fillId="0" borderId="10" xfId="0" applyFont="1" applyBorder="1" applyAlignment="1">
      <alignment horizontal="right"/>
    </xf>
    <xf numFmtId="0" fontId="5" fillId="0" borderId="6" xfId="0" applyFont="1" applyBorder="1"/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0" fontId="5" fillId="0" borderId="0" xfId="0" applyFont="1" applyProtection="1"/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/>
    <xf numFmtId="0" fontId="14" fillId="0" borderId="6" xfId="0" applyFont="1" applyBorder="1" applyAlignment="1"/>
    <xf numFmtId="49" fontId="14" fillId="3" borderId="2" xfId="0" applyNumberFormat="1" applyFont="1" applyFill="1" applyBorder="1" applyAlignment="1" applyProtection="1">
      <alignment horizontal="left"/>
      <protection locked="0"/>
    </xf>
    <xf numFmtId="49" fontId="14" fillId="3" borderId="1" xfId="0" applyNumberFormat="1" applyFont="1" applyFill="1" applyBorder="1" applyAlignment="1" applyProtection="1">
      <alignment horizontal="left"/>
      <protection locked="0"/>
    </xf>
    <xf numFmtId="49" fontId="14" fillId="3" borderId="3" xfId="0" applyNumberFormat="1" applyFont="1" applyFill="1" applyBorder="1" applyAlignment="1" applyProtection="1">
      <alignment horizontal="left"/>
      <protection locked="0"/>
    </xf>
    <xf numFmtId="49" fontId="14" fillId="0" borderId="11" xfId="0" applyNumberFormat="1" applyFont="1" applyBorder="1" applyAlignment="1">
      <alignment horizontal="left"/>
    </xf>
    <xf numFmtId="49" fontId="14" fillId="0" borderId="6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 wrapText="1"/>
    </xf>
    <xf numFmtId="49" fontId="14" fillId="0" borderId="6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165" fontId="14" fillId="3" borderId="2" xfId="0" applyNumberFormat="1" applyFont="1" applyFill="1" applyBorder="1" applyAlignment="1" applyProtection="1">
      <alignment horizontal="left"/>
      <protection locked="0"/>
    </xf>
    <xf numFmtId="165" fontId="14" fillId="3" borderId="1" xfId="0" applyNumberFormat="1" applyFont="1" applyFill="1" applyBorder="1" applyAlignment="1" applyProtection="1">
      <alignment horizontal="left"/>
      <protection locked="0"/>
    </xf>
    <xf numFmtId="165" fontId="14" fillId="3" borderId="3" xfId="0" applyNumberFormat="1" applyFont="1" applyFill="1" applyBorder="1" applyAlignment="1" applyProtection="1">
      <alignment horizontal="left"/>
      <protection locked="0"/>
    </xf>
    <xf numFmtId="49" fontId="14" fillId="3" borderId="1" xfId="0" applyNumberFormat="1" applyFont="1" applyFill="1" applyBorder="1" applyAlignment="1" applyProtection="1">
      <alignment horizontal="left" wrapText="1"/>
      <protection locked="0"/>
    </xf>
    <xf numFmtId="49" fontId="14" fillId="3" borderId="3" xfId="0" applyNumberFormat="1" applyFont="1" applyFill="1" applyBorder="1" applyAlignment="1" applyProtection="1">
      <alignment horizontal="left" wrapText="1"/>
      <protection locked="0"/>
    </xf>
    <xf numFmtId="49" fontId="14" fillId="3" borderId="5" xfId="0" applyNumberFormat="1" applyFont="1" applyFill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49" fontId="14" fillId="3" borderId="2" xfId="0" applyNumberFormat="1" applyFont="1" applyFill="1" applyBorder="1" applyAlignment="1" applyProtection="1">
      <protection locked="0"/>
    </xf>
    <xf numFmtId="49" fontId="14" fillId="0" borderId="1" xfId="0" applyNumberFormat="1" applyFont="1" applyBorder="1" applyAlignment="1" applyProtection="1">
      <protection locked="0"/>
    </xf>
    <xf numFmtId="49" fontId="14" fillId="3" borderId="2" xfId="0" applyNumberFormat="1" applyFont="1" applyFill="1" applyBorder="1" applyAlignment="1" applyProtection="1">
      <alignment horizontal="left" wrapText="1"/>
      <protection locked="0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3" xfId="0" applyNumberFormat="1" applyFont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protection locked="0"/>
    </xf>
    <xf numFmtId="49" fontId="18" fillId="0" borderId="7" xfId="1" applyNumberFormat="1" applyFont="1" applyBorder="1" applyAlignment="1" applyProtection="1">
      <alignment horizontal="left" wrapText="1"/>
      <protection locked="0"/>
    </xf>
    <xf numFmtId="49" fontId="18" fillId="0" borderId="5" xfId="1" applyNumberFormat="1" applyFont="1" applyBorder="1" applyAlignment="1" applyProtection="1">
      <alignment horizontal="left" wrapText="1"/>
      <protection locked="0"/>
    </xf>
    <xf numFmtId="49" fontId="18" fillId="0" borderId="9" xfId="1" applyNumberFormat="1" applyFont="1" applyBorder="1" applyAlignment="1" applyProtection="1">
      <alignment horizontal="left" wrapText="1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9" fontId="6" fillId="0" borderId="7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/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2" fillId="3" borderId="7" xfId="0" applyNumberFormat="1" applyFont="1" applyFill="1" applyBorder="1" applyAlignment="1" applyProtection="1">
      <protection locked="0"/>
    </xf>
    <xf numFmtId="49" fontId="0" fillId="3" borderId="5" xfId="0" applyNumberFormat="1" applyFill="1" applyBorder="1" applyAlignment="1" applyProtection="1">
      <protection locked="0"/>
    </xf>
    <xf numFmtId="49" fontId="0" fillId="3" borderId="9" xfId="0" applyNumberFormat="1" applyFill="1" applyBorder="1" applyAlignment="1" applyProtection="1">
      <protection locked="0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/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right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/>
    <xf numFmtId="49" fontId="7" fillId="2" borderId="7" xfId="0" applyNumberFormat="1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7" fillId="2" borderId="8" xfId="0" applyNumberFormat="1" applyFont="1" applyFill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protection locked="0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7" fillId="3" borderId="7" xfId="0" applyNumberFormat="1" applyFont="1" applyFill="1" applyBorder="1" applyAlignment="1" applyProtection="1">
      <protection locked="0"/>
    </xf>
    <xf numFmtId="49" fontId="5" fillId="3" borderId="7" xfId="0" applyNumberFormat="1" applyFont="1" applyFill="1" applyBorder="1" applyAlignment="1" applyProtection="1">
      <protection locked="0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14" fontId="1" fillId="3" borderId="14" xfId="0" applyNumberFormat="1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4" fontId="1" fillId="3" borderId="2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14" fontId="1" fillId="3" borderId="5" xfId="0" applyNumberFormat="1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ymnastik.se/Omoss/Styrandedokument/Dokumentbank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9F40-3FC6-4B71-9496-05CF2152973A}">
  <dimension ref="A1:M45"/>
  <sheetViews>
    <sheetView tabSelected="1" topLeftCell="A15" zoomScaleNormal="100" workbookViewId="0">
      <selection activeCell="H21" sqref="H21"/>
    </sheetView>
  </sheetViews>
  <sheetFormatPr defaultColWidth="9.140625" defaultRowHeight="12.75"/>
  <cols>
    <col min="1" max="1" width="12.85546875" style="15" customWidth="1"/>
    <col min="2" max="2" width="10.85546875" style="15" customWidth="1"/>
    <col min="3" max="3" width="8.42578125" style="15" customWidth="1"/>
    <col min="4" max="4" width="8.5703125" style="15" customWidth="1"/>
    <col min="5" max="5" width="2.42578125" style="15" customWidth="1"/>
    <col min="6" max="6" width="10.42578125" style="15" bestFit="1" customWidth="1"/>
    <col min="7" max="8" width="9.140625" style="15"/>
    <col min="9" max="9" width="13.85546875" style="10" customWidth="1"/>
    <col min="10" max="16384" width="9.140625" style="15"/>
  </cols>
  <sheetData>
    <row r="1" spans="1:13" ht="18.75">
      <c r="A1" s="16" t="s">
        <v>0</v>
      </c>
      <c r="B1" s="17"/>
      <c r="C1" s="17"/>
      <c r="D1" s="17"/>
      <c r="E1" s="17"/>
      <c r="F1" s="17"/>
      <c r="G1" s="76"/>
      <c r="H1" s="17"/>
      <c r="I1" s="77"/>
    </row>
    <row r="2" spans="1:13" ht="12" customHeight="1">
      <c r="A2" s="88" t="s">
        <v>59</v>
      </c>
      <c r="B2" s="89"/>
      <c r="C2" s="18" t="s">
        <v>60</v>
      </c>
      <c r="D2" s="18"/>
      <c r="E2" s="18"/>
      <c r="F2" s="18"/>
      <c r="G2" s="19" t="s">
        <v>1</v>
      </c>
      <c r="H2" s="18"/>
      <c r="I2" s="20"/>
    </row>
    <row r="3" spans="1:13" ht="17.25" customHeight="1">
      <c r="A3" s="90"/>
      <c r="B3" s="91"/>
      <c r="C3" s="91"/>
      <c r="D3" s="91"/>
      <c r="E3" s="91"/>
      <c r="F3" s="91"/>
      <c r="G3" s="90"/>
      <c r="H3" s="91"/>
      <c r="I3" s="92"/>
    </row>
    <row r="4" spans="1:13" ht="12" customHeight="1">
      <c r="A4" s="23" t="s">
        <v>2</v>
      </c>
      <c r="B4" s="21"/>
      <c r="C4" s="21"/>
      <c r="D4" s="21"/>
      <c r="E4" s="21"/>
      <c r="F4" s="21"/>
      <c r="G4" s="21"/>
      <c r="H4" s="21"/>
      <c r="I4" s="22"/>
    </row>
    <row r="5" spans="1:13" ht="17.25" customHeight="1">
      <c r="A5" s="90"/>
      <c r="B5" s="91"/>
      <c r="C5" s="91"/>
      <c r="D5" s="91"/>
      <c r="E5" s="91"/>
      <c r="F5" s="91"/>
      <c r="G5" s="91"/>
      <c r="H5" s="91"/>
      <c r="I5" s="92"/>
    </row>
    <row r="6" spans="1:13" ht="12" customHeight="1">
      <c r="A6" s="93" t="s">
        <v>3</v>
      </c>
      <c r="B6" s="94"/>
      <c r="C6" s="94"/>
      <c r="D6" s="95" t="s">
        <v>4</v>
      </c>
      <c r="E6" s="96"/>
      <c r="F6" s="96"/>
      <c r="G6" s="96"/>
      <c r="H6" s="96"/>
      <c r="I6" s="97"/>
    </row>
    <row r="7" spans="1:13" ht="17.25" customHeight="1">
      <c r="A7" s="98"/>
      <c r="B7" s="99"/>
      <c r="C7" s="100"/>
      <c r="D7" s="101"/>
      <c r="E7" s="101"/>
      <c r="F7" s="101"/>
      <c r="G7" s="101"/>
      <c r="H7" s="101"/>
      <c r="I7" s="102"/>
      <c r="J7" s="11"/>
    </row>
    <row r="8" spans="1:13" ht="17.25" customHeight="1">
      <c r="A8" s="24" t="s">
        <v>5</v>
      </c>
      <c r="B8" s="103"/>
      <c r="C8" s="104"/>
      <c r="D8" s="104"/>
      <c r="E8" s="104"/>
      <c r="F8" s="104"/>
      <c r="G8" s="104"/>
      <c r="H8" s="104"/>
      <c r="I8" s="105"/>
    </row>
    <row r="9" spans="1:13">
      <c r="A9" s="23" t="s">
        <v>6</v>
      </c>
      <c r="B9" s="25"/>
      <c r="C9" s="25"/>
      <c r="D9" s="23" t="s">
        <v>7</v>
      </c>
      <c r="E9" s="96" t="s">
        <v>8</v>
      </c>
      <c r="F9" s="96"/>
      <c r="G9" s="96"/>
      <c r="H9" s="96"/>
      <c r="I9" s="97"/>
    </row>
    <row r="10" spans="1:13" ht="17.25" customHeight="1">
      <c r="A10" s="106"/>
      <c r="B10" s="107"/>
      <c r="C10" s="107"/>
      <c r="D10" s="8"/>
      <c r="E10" s="108"/>
      <c r="F10" s="109"/>
      <c r="G10" s="109"/>
      <c r="H10" s="109"/>
      <c r="I10" s="110"/>
    </row>
    <row r="11" spans="1:13" ht="12.6" customHeight="1">
      <c r="A11" s="114" t="s">
        <v>9</v>
      </c>
      <c r="B11" s="115"/>
      <c r="C11" s="115"/>
      <c r="D11" s="115"/>
      <c r="E11" s="115"/>
      <c r="F11" s="115"/>
      <c r="G11" s="115"/>
      <c r="H11" s="115"/>
      <c r="I11" s="116"/>
    </row>
    <row r="12" spans="1:13" ht="18" customHeight="1">
      <c r="A12" s="26" t="s">
        <v>10</v>
      </c>
      <c r="B12" s="117"/>
      <c r="C12" s="118"/>
      <c r="D12" s="118"/>
      <c r="E12" s="118"/>
      <c r="F12" s="27" t="s">
        <v>11</v>
      </c>
      <c r="G12" s="119"/>
      <c r="H12" s="118"/>
      <c r="I12" s="118"/>
      <c r="J12" s="12"/>
    </row>
    <row r="13" spans="1:13">
      <c r="A13" s="28" t="s">
        <v>12</v>
      </c>
      <c r="B13" s="29" t="s">
        <v>13</v>
      </c>
      <c r="C13" s="120" t="s">
        <v>14</v>
      </c>
      <c r="D13" s="121"/>
      <c r="E13" s="122"/>
      <c r="F13" s="29" t="s">
        <v>13</v>
      </c>
      <c r="G13" s="30" t="s">
        <v>15</v>
      </c>
      <c r="H13" s="31"/>
      <c r="I13" s="32"/>
      <c r="J13" s="10"/>
    </row>
    <row r="14" spans="1:13" s="13" customFormat="1" ht="17.25" customHeight="1">
      <c r="A14" s="6"/>
      <c r="B14" s="7"/>
      <c r="C14" s="123"/>
      <c r="D14" s="104"/>
      <c r="E14" s="105"/>
      <c r="F14" s="7"/>
      <c r="G14" s="124"/>
      <c r="H14" s="125"/>
      <c r="I14" s="126"/>
    </row>
    <row r="15" spans="1:13" s="13" customFormat="1">
      <c r="A15" s="127" t="s">
        <v>16</v>
      </c>
      <c r="B15" s="128"/>
      <c r="C15" s="128"/>
      <c r="D15" s="128"/>
      <c r="E15" s="128"/>
      <c r="F15" s="128"/>
      <c r="G15" s="128"/>
      <c r="H15" s="128"/>
      <c r="I15" s="129"/>
      <c r="M15" s="15"/>
    </row>
    <row r="16" spans="1:13" ht="17.25" customHeight="1">
      <c r="A16" s="130"/>
      <c r="B16" s="131"/>
      <c r="C16" s="131"/>
      <c r="D16" s="131"/>
      <c r="E16" s="131"/>
      <c r="F16" s="131"/>
      <c r="G16" s="131"/>
      <c r="H16" s="131"/>
      <c r="I16" s="132"/>
    </row>
    <row r="17" spans="1:9">
      <c r="A17" s="33" t="s">
        <v>17</v>
      </c>
      <c r="B17" s="34"/>
      <c r="C17" s="34"/>
      <c r="D17" s="34"/>
      <c r="E17" s="34"/>
      <c r="F17" s="34"/>
      <c r="G17" s="34"/>
      <c r="H17" s="34"/>
      <c r="I17" s="35"/>
    </row>
    <row r="18" spans="1:9" s="13" customFormat="1" ht="25.5" customHeight="1">
      <c r="A18" s="133" t="s">
        <v>18</v>
      </c>
      <c r="B18" s="134"/>
      <c r="C18" s="134"/>
      <c r="D18" s="134"/>
      <c r="E18" s="134"/>
      <c r="F18" s="134"/>
      <c r="G18" s="134"/>
      <c r="H18" s="134"/>
      <c r="I18" s="135"/>
    </row>
    <row r="19" spans="1:9" s="13" customFormat="1" ht="24.75" customHeight="1">
      <c r="A19" s="36"/>
      <c r="B19" s="60" t="s">
        <v>19</v>
      </c>
      <c r="C19" s="38" t="s">
        <v>20</v>
      </c>
      <c r="D19" s="37" t="s">
        <v>21</v>
      </c>
      <c r="E19" s="136" t="s">
        <v>22</v>
      </c>
      <c r="F19" s="137"/>
      <c r="G19" s="138"/>
      <c r="H19" s="39" t="s">
        <v>23</v>
      </c>
      <c r="I19" s="79" t="s">
        <v>56</v>
      </c>
    </row>
    <row r="20" spans="1:9" s="13" customFormat="1" ht="17.25" customHeight="1">
      <c r="A20" s="41" t="s">
        <v>24</v>
      </c>
      <c r="B20" s="9"/>
      <c r="C20" s="3"/>
      <c r="D20" s="3"/>
      <c r="E20" s="111"/>
      <c r="F20" s="112"/>
      <c r="G20" s="113"/>
      <c r="H20" s="4"/>
      <c r="I20" s="40"/>
    </row>
    <row r="21" spans="1:9" s="13" customFormat="1" ht="17.25" customHeight="1" thickBot="1">
      <c r="A21" s="41" t="s">
        <v>25</v>
      </c>
      <c r="B21" s="9"/>
      <c r="C21" s="3"/>
      <c r="D21" s="3"/>
      <c r="E21" s="111"/>
      <c r="F21" s="112"/>
      <c r="G21" s="113"/>
      <c r="H21" s="4"/>
      <c r="I21" s="44"/>
    </row>
    <row r="22" spans="1:9" ht="13.5" thickBot="1">
      <c r="A22" s="85" t="s">
        <v>51</v>
      </c>
      <c r="B22" s="85" t="s">
        <v>52</v>
      </c>
      <c r="C22" s="85" t="s">
        <v>53</v>
      </c>
      <c r="D22" s="85" t="s">
        <v>54</v>
      </c>
      <c r="E22" s="85" t="s">
        <v>55</v>
      </c>
      <c r="F22" s="85"/>
      <c r="G22" s="85"/>
      <c r="H22" s="42" t="s">
        <v>26</v>
      </c>
      <c r="I22" s="43">
        <f>(((B20*260-(C20*52)-(D20*91)-(E20*182)-(H20*234))+((B21*130-(C21*26)-(D21*46)-(E21*91)-(H21*117)))))</f>
        <v>0</v>
      </c>
    </row>
    <row r="23" spans="1:9">
      <c r="A23" s="45" t="s">
        <v>27</v>
      </c>
      <c r="B23" s="34"/>
      <c r="C23" s="34"/>
      <c r="D23" s="34"/>
      <c r="E23" s="45" t="s">
        <v>28</v>
      </c>
      <c r="F23" s="45"/>
      <c r="G23" s="34"/>
      <c r="H23" s="34"/>
      <c r="I23" s="35"/>
    </row>
    <row r="24" spans="1:9" ht="12.75" customHeight="1">
      <c r="A24" s="46" t="s">
        <v>29</v>
      </c>
      <c r="B24" s="47" t="s">
        <v>30</v>
      </c>
      <c r="C24" s="47" t="s">
        <v>31</v>
      </c>
      <c r="D24" s="48"/>
      <c r="E24" s="143" t="s">
        <v>29</v>
      </c>
      <c r="F24" s="144"/>
      <c r="G24" s="47" t="s">
        <v>19</v>
      </c>
      <c r="H24" s="47" t="s">
        <v>31</v>
      </c>
      <c r="I24" s="49"/>
    </row>
    <row r="25" spans="1:9" s="13" customFormat="1" ht="17.25" customHeight="1" thickBot="1">
      <c r="A25" s="2"/>
      <c r="B25" s="1"/>
      <c r="C25" s="5"/>
      <c r="D25" s="50"/>
      <c r="E25" s="145"/>
      <c r="F25" s="146"/>
      <c r="G25" s="1"/>
      <c r="H25" s="5"/>
      <c r="I25" s="57"/>
    </row>
    <row r="26" spans="1:9" ht="13.5" thickBot="1">
      <c r="A26" s="51"/>
      <c r="B26" s="52"/>
      <c r="C26" s="53"/>
      <c r="D26" s="54"/>
      <c r="E26" s="55"/>
      <c r="F26" s="147" t="s">
        <v>32</v>
      </c>
      <c r="G26" s="147"/>
      <c r="H26" s="147"/>
      <c r="I26" s="43">
        <f>B25*C25+G25*H25</f>
        <v>0</v>
      </c>
    </row>
    <row r="27" spans="1:9">
      <c r="A27" s="45" t="s">
        <v>33</v>
      </c>
      <c r="B27" s="34"/>
      <c r="C27" s="34"/>
      <c r="D27" s="34"/>
      <c r="E27" s="45" t="s">
        <v>34</v>
      </c>
      <c r="F27" s="34"/>
      <c r="G27" s="34"/>
      <c r="H27" s="34"/>
      <c r="I27" s="80" t="s">
        <v>57</v>
      </c>
    </row>
    <row r="28" spans="1:9" ht="12.75" customHeight="1">
      <c r="A28" s="46" t="s">
        <v>35</v>
      </c>
      <c r="B28" s="47" t="s">
        <v>30</v>
      </c>
      <c r="C28" s="47" t="s">
        <v>36</v>
      </c>
      <c r="D28" s="47"/>
      <c r="E28" s="143" t="s">
        <v>37</v>
      </c>
      <c r="F28" s="144"/>
      <c r="G28" s="47" t="s">
        <v>19</v>
      </c>
      <c r="H28" s="47" t="s">
        <v>38</v>
      </c>
      <c r="I28" s="56"/>
    </row>
    <row r="29" spans="1:9" ht="17.25" customHeight="1" thickBot="1">
      <c r="A29" s="2"/>
      <c r="B29" s="1"/>
      <c r="C29" s="5"/>
      <c r="D29" s="59"/>
      <c r="E29" s="148"/>
      <c r="F29" s="149"/>
      <c r="G29" s="1"/>
      <c r="H29" s="5"/>
      <c r="I29" s="58"/>
    </row>
    <row r="30" spans="1:9" s="13" customFormat="1" ht="13.5" thickBot="1">
      <c r="A30" s="51"/>
      <c r="B30" s="52"/>
      <c r="C30" s="53"/>
      <c r="D30" s="54"/>
      <c r="E30" s="55"/>
      <c r="F30" s="147" t="s">
        <v>39</v>
      </c>
      <c r="G30" s="147"/>
      <c r="H30" s="147"/>
      <c r="I30" s="43">
        <f>(C29*B29)+(G29*H29)</f>
        <v>0</v>
      </c>
    </row>
    <row r="31" spans="1:9">
      <c r="A31" s="45" t="s">
        <v>61</v>
      </c>
      <c r="B31" s="34"/>
      <c r="C31" s="81" t="s">
        <v>58</v>
      </c>
      <c r="D31" s="34"/>
      <c r="E31" s="34"/>
      <c r="F31" s="34"/>
      <c r="G31" s="34"/>
      <c r="H31" s="34"/>
      <c r="I31" s="35"/>
    </row>
    <row r="32" spans="1:9">
      <c r="A32" s="46" t="s">
        <v>40</v>
      </c>
      <c r="B32" s="150" t="s">
        <v>41</v>
      </c>
      <c r="C32" s="151"/>
      <c r="D32" s="151"/>
      <c r="E32" s="152"/>
      <c r="F32" s="152"/>
      <c r="G32" s="138"/>
      <c r="H32" s="47" t="s">
        <v>42</v>
      </c>
      <c r="I32" s="61"/>
    </row>
    <row r="33" spans="1:11" ht="17.25" customHeight="1">
      <c r="A33" s="86"/>
      <c r="B33" s="153"/>
      <c r="C33" s="154"/>
      <c r="D33" s="154"/>
      <c r="E33" s="154"/>
      <c r="F33" s="104"/>
      <c r="G33" s="105"/>
      <c r="H33" s="1"/>
      <c r="I33" s="62"/>
    </row>
    <row r="34" spans="1:11" ht="17.25" customHeight="1" thickBot="1">
      <c r="A34" s="87"/>
      <c r="B34" s="155"/>
      <c r="C34" s="156"/>
      <c r="D34" s="156"/>
      <c r="E34" s="156"/>
      <c r="F34" s="156"/>
      <c r="G34" s="156"/>
      <c r="H34" s="1"/>
      <c r="I34" s="63"/>
    </row>
    <row r="35" spans="1:11" ht="17.25" customHeight="1" thickBot="1">
      <c r="A35" s="64"/>
      <c r="B35" s="157"/>
      <c r="C35" s="157"/>
      <c r="D35" s="157"/>
      <c r="E35" s="157"/>
      <c r="F35" s="65"/>
      <c r="G35" s="158" t="s">
        <v>43</v>
      </c>
      <c r="H35" s="159"/>
      <c r="I35" s="43">
        <f>(H33*25)+(H34*25)</f>
        <v>0</v>
      </c>
    </row>
    <row r="36" spans="1:11" s="13" customFormat="1">
      <c r="A36" s="45" t="s">
        <v>62</v>
      </c>
      <c r="B36" s="34"/>
      <c r="C36" s="34"/>
      <c r="D36" s="17"/>
      <c r="E36" s="34"/>
      <c r="F36" s="34"/>
      <c r="G36" s="34"/>
      <c r="H36" s="34"/>
      <c r="I36" s="66"/>
    </row>
    <row r="37" spans="1:11" s="13" customFormat="1">
      <c r="A37" s="139" t="s">
        <v>44</v>
      </c>
      <c r="B37" s="140"/>
      <c r="C37" s="138"/>
      <c r="D37" s="67" t="s">
        <v>45</v>
      </c>
      <c r="E37" s="139" t="s">
        <v>44</v>
      </c>
      <c r="F37" s="141"/>
      <c r="G37" s="142"/>
      <c r="H37" s="67" t="s">
        <v>45</v>
      </c>
      <c r="I37" s="56"/>
    </row>
    <row r="38" spans="1:11" s="13" customFormat="1" ht="17.25" customHeight="1">
      <c r="A38" s="153"/>
      <c r="B38" s="154"/>
      <c r="C38" s="105"/>
      <c r="D38" s="5"/>
      <c r="E38" s="160"/>
      <c r="F38" s="125"/>
      <c r="G38" s="126"/>
      <c r="H38" s="5"/>
      <c r="I38" s="58"/>
    </row>
    <row r="39" spans="1:11" s="13" customFormat="1" ht="17.25" customHeight="1">
      <c r="A39" s="153"/>
      <c r="B39" s="104"/>
      <c r="C39" s="105"/>
      <c r="D39" s="5"/>
      <c r="E39" s="160"/>
      <c r="F39" s="125"/>
      <c r="G39" s="126"/>
      <c r="H39" s="5"/>
      <c r="I39" s="58"/>
    </row>
    <row r="40" spans="1:11" ht="17.25" customHeight="1" thickBot="1">
      <c r="A40" s="153"/>
      <c r="B40" s="154"/>
      <c r="C40" s="105"/>
      <c r="D40" s="5"/>
      <c r="E40" s="161"/>
      <c r="F40" s="125"/>
      <c r="G40" s="126"/>
      <c r="H40" s="5"/>
      <c r="I40" s="58"/>
    </row>
    <row r="41" spans="1:11" s="13" customFormat="1" ht="17.25" customHeight="1" thickBot="1">
      <c r="A41" s="69"/>
      <c r="B41" s="70"/>
      <c r="C41" s="17"/>
      <c r="D41" s="71"/>
      <c r="E41" s="17"/>
      <c r="F41" s="147" t="s">
        <v>46</v>
      </c>
      <c r="G41" s="162"/>
      <c r="H41" s="163"/>
      <c r="I41" s="43">
        <f>D38+D39+D40+H38+H39+H40</f>
        <v>0</v>
      </c>
    </row>
    <row r="42" spans="1:11" ht="18.95" customHeight="1" thickBot="1">
      <c r="A42" s="164"/>
      <c r="B42" s="165"/>
      <c r="C42" s="165"/>
      <c r="D42" s="70"/>
      <c r="E42" s="17"/>
      <c r="F42" s="72"/>
      <c r="G42" s="72"/>
      <c r="H42" s="73"/>
      <c r="I42" s="68"/>
      <c r="J42" s="14"/>
      <c r="K42" s="14"/>
    </row>
    <row r="43" spans="1:11" ht="17.25" customHeight="1">
      <c r="A43" s="74" t="s">
        <v>47</v>
      </c>
      <c r="B43" s="78"/>
      <c r="C43" s="78"/>
      <c r="D43" s="54"/>
      <c r="E43" s="55"/>
      <c r="F43" s="55"/>
      <c r="G43" s="82"/>
      <c r="H43" s="83" t="s">
        <v>48</v>
      </c>
      <c r="I43" s="84">
        <f>SUM(I22,I26,I30,I35,I41)</f>
        <v>0</v>
      </c>
    </row>
    <row r="44" spans="1:11" ht="17.25" customHeight="1">
      <c r="A44" s="75" t="s">
        <v>49</v>
      </c>
      <c r="B44" s="166"/>
      <c r="C44" s="167"/>
      <c r="D44" s="173" t="s">
        <v>50</v>
      </c>
      <c r="E44" s="174"/>
      <c r="F44" s="174"/>
      <c r="G44" s="175"/>
      <c r="H44" s="176"/>
      <c r="I44" s="177"/>
    </row>
    <row r="45" spans="1:11">
      <c r="A45" s="168"/>
      <c r="B45" s="168"/>
      <c r="C45" s="168"/>
      <c r="D45" s="169"/>
      <c r="E45" s="170"/>
      <c r="F45" s="171"/>
      <c r="G45" s="172"/>
      <c r="H45" s="172"/>
    </row>
  </sheetData>
  <sheetProtection algorithmName="SHA-512" hashValue="3BB39CYMd/m4ExDYE0VBz7vV21rnDUqm5TuGESKRO4nbIVyKQfR8XG9yPBaAsp4Taamwthjscy2ibgbVt7ceVw==" saltValue="65NAFkxLiSTsQ+aNBpCaQA==" spinCount="100000" sheet="1" selectLockedCells="1"/>
  <protectedRanges>
    <protectedRange password="DDCF" sqref="E29 F35 A16 B33:B35 B25:C25 F38:F40 B44 B29:C29 H33:H34 A38:A40 G29:H29 E25:H25 D38:D40 H38:H40" name="Område1"/>
    <protectedRange password="DDCF" sqref="B3:B10" name="Område1_1"/>
    <protectedRange password="DDCF" sqref="H19:H21 B20:B21 E18" name="Område1_3"/>
  </protectedRanges>
  <mergeCells count="51">
    <mergeCell ref="F41:H41"/>
    <mergeCell ref="A42:C42"/>
    <mergeCell ref="B44:C44"/>
    <mergeCell ref="A45:C45"/>
    <mergeCell ref="D45:E45"/>
    <mergeCell ref="F45:H45"/>
    <mergeCell ref="D44:F44"/>
    <mergeCell ref="G44:I44"/>
    <mergeCell ref="A38:C38"/>
    <mergeCell ref="E38:G38"/>
    <mergeCell ref="A39:C39"/>
    <mergeCell ref="E39:G39"/>
    <mergeCell ref="A40:C40"/>
    <mergeCell ref="E40:G40"/>
    <mergeCell ref="A37:C37"/>
    <mergeCell ref="E37:G37"/>
    <mergeCell ref="E24:F24"/>
    <mergeCell ref="E25:F25"/>
    <mergeCell ref="F26:H26"/>
    <mergeCell ref="E28:F28"/>
    <mergeCell ref="E29:F29"/>
    <mergeCell ref="F30:H30"/>
    <mergeCell ref="B32:G32"/>
    <mergeCell ref="B33:G33"/>
    <mergeCell ref="B34:G34"/>
    <mergeCell ref="B35:E35"/>
    <mergeCell ref="G35:H35"/>
    <mergeCell ref="E21:G21"/>
    <mergeCell ref="A11:I11"/>
    <mergeCell ref="B12:E12"/>
    <mergeCell ref="G12:I12"/>
    <mergeCell ref="C13:E13"/>
    <mergeCell ref="C14:E14"/>
    <mergeCell ref="G14:I14"/>
    <mergeCell ref="A15:I15"/>
    <mergeCell ref="A16:I16"/>
    <mergeCell ref="A18:I18"/>
    <mergeCell ref="E19:G19"/>
    <mergeCell ref="E20:G20"/>
    <mergeCell ref="A7:C7"/>
    <mergeCell ref="D7:I7"/>
    <mergeCell ref="B8:I8"/>
    <mergeCell ref="E9:I9"/>
    <mergeCell ref="A10:C10"/>
    <mergeCell ref="E10:I10"/>
    <mergeCell ref="A2:B2"/>
    <mergeCell ref="A3:F3"/>
    <mergeCell ref="G3:I3"/>
    <mergeCell ref="A5:I5"/>
    <mergeCell ref="A6:C6"/>
    <mergeCell ref="D6:I6"/>
  </mergeCells>
  <hyperlinks>
    <hyperlink ref="A11:I11" r:id="rId1" display="OBS! Kom ihåg att anmäla bankkonto för att slippa utbetalningskort (gäller endast arvoden). Läs mer här." xr:uid="{04073EA2-1D33-450E-8AA1-B33A2A4BD1D1}"/>
  </hyperlinks>
  <pageMargins left="0.78740157480314965" right="0.39370078740157483" top="0.98425196850393704" bottom="1.1811023622047245" header="0.51181102362204722" footer="0.51181102362204722"/>
  <pageSetup paperSize="9" scale="98" orientation="portrait" r:id="rId2"/>
  <headerFooter alignWithMargins="0">
    <oddFooter>&amp;L
SVENSKA GYMNASTIKFÖRBUNDET
Box 11016
100 61 STOCKHOLM
&amp;R&amp;G</oddFooter>
  </headerFooter>
  <colBreaks count="1" manualBreakCount="1">
    <brk id="9" max="1048575" man="1"/>
  </colBreaks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34ac9ff-23cf-4932-8466-9b4b1f06635c">
      <UserInfo>
        <DisplayName>Johanna Gringmann (Gymnastik)</DisplayName>
        <AccountId>25</AccountId>
        <AccountType/>
      </UserInfo>
      <UserInfo>
        <DisplayName>Johanna Forssell (Gymnastik)</DisplayName>
        <AccountId>26</AccountId>
        <AccountType/>
      </UserInfo>
    </SharedWithUsers>
    <lcf76f155ced4ddcb4097134ff3c332f xmlns="39cb864e-3493-481c-b76a-f101fba35c1d">
      <Terms xmlns="http://schemas.microsoft.com/office/infopath/2007/PartnerControls"/>
    </lcf76f155ced4ddcb4097134ff3c332f>
    <TaxCatchAll xmlns="234ac9ff-23cf-4932-8466-9b4b1f0663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8" ma:contentTypeDescription="Skapa ett nytt dokument." ma:contentTypeScope="" ma:versionID="0c6cd2226598a5778839d876c2a0773b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93909820d180a0b29666b0f66b75192f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d6ed0db-9abf-4679-9e29-39be5887ec6f}" ma:internalName="TaxCatchAll" ma:showField="CatchAllData" ma:web="234ac9ff-23cf-4932-8466-9b4b1f066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8B3343-8258-482F-873D-363E9D644884}">
  <ds:schemaRefs>
    <ds:schemaRef ds:uri="http://schemas.microsoft.com/office/2006/metadata/properties"/>
    <ds:schemaRef ds:uri="http://schemas.microsoft.com/office/infopath/2007/PartnerControls"/>
    <ds:schemaRef ds:uri="234ac9ff-23cf-4932-8466-9b4b1f06635c"/>
    <ds:schemaRef ds:uri="39cb864e-3493-481c-b76a-f101fba35c1d"/>
  </ds:schemaRefs>
</ds:datastoreItem>
</file>

<file path=customXml/itemProps2.xml><?xml version="1.0" encoding="utf-8"?>
<ds:datastoreItem xmlns:ds="http://schemas.openxmlformats.org/officeDocument/2006/customXml" ds:itemID="{50309DFA-A3BC-4DD2-A59C-BC0357372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ac9ff-23cf-4932-8466-9b4b1f06635c"/>
    <ds:schemaRef ds:uri="39cb864e-3493-481c-b76a-f101fba35c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C1CCB2-52C7-468A-B12C-266ACDF48A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2023</vt:lpstr>
      <vt:lpstr>'2023'!Utskriftsområde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 Watson Herteus (Gymnastik)</dc:creator>
  <cp:keywords/>
  <dc:description/>
  <cp:lastModifiedBy>Sofie Ögren (Gymnastik)</cp:lastModifiedBy>
  <cp:revision/>
  <dcterms:created xsi:type="dcterms:W3CDTF">2017-01-04T14:54:40Z</dcterms:created>
  <dcterms:modified xsi:type="dcterms:W3CDTF">2023-01-17T16:24:58Z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  <property fmtid="{D5CDD505-2E9C-101B-9397-08002B2CF9AE}" pid="3" name="AuthorIds_UIVersion_2560">
    <vt:lpwstr>37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